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300" yWindow="3660" windowWidth="28880" windowHeight="21100" tabRatio="704" firstSheet="10" activeTab="18"/>
  </bookViews>
  <sheets>
    <sheet name="FCT" sheetId="1" r:id="rId1"/>
    <sheet name="Hankinson" sheetId="2" r:id="rId2"/>
    <sheet name="Lidg-Wynd" sheetId="3" r:id="rId3"/>
    <sheet name="Lisbon" sheetId="4" r:id="rId4"/>
    <sheet name="Milnor" sheetId="5" r:id="rId5"/>
    <sheet name="NorthSargent" sheetId="6" r:id="rId6"/>
    <sheet name="Oakes" sheetId="7" r:id="rId7"/>
    <sheet name="SargentCentral" sheetId="8" r:id="rId8"/>
    <sheet name="CentralCass" sheetId="9" r:id="rId9"/>
    <sheet name="OakGrove" sheetId="10" r:id="rId10"/>
    <sheet name="Kindred" sheetId="11" r:id="rId11"/>
    <sheet name="Richland" sheetId="12" r:id="rId12"/>
    <sheet name="Standings" sheetId="13" r:id="rId13"/>
    <sheet name="All-Conference" sheetId="14" r:id="rId14"/>
    <sheet name="D1 Tourney" sheetId="15" r:id="rId15"/>
    <sheet name="D2 Tourney" sheetId="16" r:id="rId16"/>
    <sheet name="R1 Tourney" sheetId="17" r:id="rId17"/>
    <sheet name="State Tourney" sheetId="18" r:id="rId18"/>
    <sheet name="All-State Team" sheetId="19" r:id="rId19"/>
    <sheet name="Region 1 Enrollment" sheetId="20" r:id="rId20"/>
    <sheet name="WRC Final 4" sheetId="21" r:id="rId21"/>
  </sheets>
  <definedNames>
    <definedName name="_xlnm.Print_Area" localSheetId="13">'All-Conference'!$B$2:$L$48</definedName>
    <definedName name="_xlnm.Print_Area" localSheetId="18">'All-State Team'!$A$1:$U$40</definedName>
    <definedName name="_xlnm.Print_Area" localSheetId="8">'CentralCass'!$A$1:$U$44</definedName>
    <definedName name="_xlnm.Print_Area" localSheetId="14">'D1 Tourney'!$B$2:$P$50</definedName>
    <definedName name="_xlnm.Print_Area" localSheetId="15">'D2 Tourney'!$B$2:$P$50</definedName>
    <definedName name="_xlnm.Print_Area" localSheetId="0">'FCT'!$A$1:$U$45</definedName>
    <definedName name="_xlnm.Print_Area" localSheetId="1">'Hankinson'!$A$1:$U$43</definedName>
    <definedName name="_xlnm.Print_Area" localSheetId="10">'Kindred'!$A$1:$U$44</definedName>
    <definedName name="_xlnm.Print_Area" localSheetId="2">'Lidg-Wynd'!$A$1:$U$44</definedName>
    <definedName name="_xlnm.Print_Area" localSheetId="3">'Lisbon'!$A$1:$U$44</definedName>
    <definedName name="_xlnm.Print_Area" localSheetId="4">'Milnor'!$A$1:$U$44</definedName>
    <definedName name="_xlnm.Print_Area" localSheetId="5">'NorthSargent'!$A$1:$U$43</definedName>
    <definedName name="_xlnm.Print_Area" localSheetId="6">'Oakes'!$A$1:$U$44</definedName>
    <definedName name="_xlnm.Print_Area" localSheetId="9">'OakGrove'!$A$1:$U$44</definedName>
    <definedName name="_xlnm.Print_Area" localSheetId="16">'R1 Tourney'!$B$2:$K$74</definedName>
    <definedName name="_xlnm.Print_Area" localSheetId="19">'Region 1 Enrollment'!$B$2:$J$24</definedName>
    <definedName name="_xlnm.Print_Area" localSheetId="11">'Richland'!$A$1:$U$44</definedName>
    <definedName name="_xlnm.Print_Area" localSheetId="7">'SargentCentral'!$A$1:$U$45</definedName>
    <definedName name="_xlnm.Print_Area" localSheetId="12">'Standings'!$B$1:$Q$35</definedName>
    <definedName name="_xlnm.Print_Area" localSheetId="17">'State Tourney'!$A$1:$O$71</definedName>
  </definedNames>
  <calcPr fullCalcOnLoad="1"/>
</workbook>
</file>

<file path=xl/sharedStrings.xml><?xml version="1.0" encoding="utf-8"?>
<sst xmlns="http://schemas.openxmlformats.org/spreadsheetml/2006/main" count="1286" uniqueCount="524">
  <si>
    <t>Pts</t>
  </si>
  <si>
    <t>Regional</t>
  </si>
  <si>
    <t>Tournament MVP</t>
  </si>
  <si>
    <t>Totals</t>
  </si>
  <si>
    <t>December</t>
  </si>
  <si>
    <t>January</t>
  </si>
  <si>
    <t>3rd Place Winner</t>
  </si>
  <si>
    <t>North Sargent</t>
  </si>
  <si>
    <t>Richland Colts</t>
  </si>
  <si>
    <t>Name</t>
  </si>
  <si>
    <t>School</t>
  </si>
  <si>
    <t>Position</t>
  </si>
  <si>
    <t xml:space="preserve">Grade </t>
  </si>
  <si>
    <t>Years A/C</t>
  </si>
  <si>
    <t>Wild Rice Conference Boys' BB Standings</t>
  </si>
  <si>
    <t>Lidgerwood-Wyndmere Warbirds</t>
  </si>
  <si>
    <t>Milnor Bison</t>
  </si>
  <si>
    <t>February</t>
  </si>
  <si>
    <t>District</t>
  </si>
  <si>
    <t>Oak Grove Grovers</t>
  </si>
  <si>
    <t>Maple Valley</t>
  </si>
  <si>
    <t>(6:15)</t>
  </si>
  <si>
    <t>Region 1</t>
  </si>
  <si>
    <t>(4:30)</t>
  </si>
  <si>
    <t>Senior Athlete of the Year:</t>
  </si>
  <si>
    <t>Central Cass</t>
  </si>
  <si>
    <t>20 min. after</t>
  </si>
  <si>
    <t>5th Place Winner</t>
  </si>
  <si>
    <t>North Sargent Bobcats</t>
  </si>
  <si>
    <t>Advance to:</t>
  </si>
  <si>
    <t>State "B"</t>
  </si>
  <si>
    <t xml:space="preserve">20 min after </t>
  </si>
  <si>
    <t>L</t>
  </si>
  <si>
    <t>Pts.</t>
  </si>
  <si>
    <t>Off</t>
  </si>
  <si>
    <t>Def</t>
  </si>
  <si>
    <t>Opponent</t>
  </si>
  <si>
    <t xml:space="preserve">Won </t>
  </si>
  <si>
    <t>Avg.</t>
  </si>
  <si>
    <t>Wild Rice</t>
  </si>
  <si>
    <t>(3:00)</t>
  </si>
  <si>
    <t>District 2</t>
  </si>
  <si>
    <t>Champs</t>
  </si>
  <si>
    <t>Pct.</t>
  </si>
  <si>
    <t>State "B" Champs</t>
  </si>
  <si>
    <t>State</t>
  </si>
  <si>
    <t>(20 minutes after)</t>
  </si>
  <si>
    <t>District %</t>
  </si>
  <si>
    <t>District 1 Boys' BB Standings</t>
  </si>
  <si>
    <t>20 min after</t>
  </si>
  <si>
    <t>Points</t>
  </si>
  <si>
    <t>Scored</t>
  </si>
  <si>
    <t>Allowed</t>
  </si>
  <si>
    <t>Please email with missing scores, corrected results/totals, etc. to: Larry.Holmstrom@sendit.nodak.edu</t>
  </si>
  <si>
    <t>GRT</t>
  </si>
  <si>
    <t>Fairmount-Campbell-Tintah Rebels</t>
  </si>
  <si>
    <t>Hankinson Pirates</t>
  </si>
  <si>
    <t xml:space="preserve">Champion &amp; </t>
  </si>
  <si>
    <t>Runner-up</t>
  </si>
  <si>
    <t>District 1</t>
  </si>
  <si>
    <t>Overall</t>
  </si>
  <si>
    <t>Wild Rice Conference</t>
  </si>
  <si>
    <t>Overall %</t>
  </si>
  <si>
    <t>WRC %</t>
  </si>
  <si>
    <t>Date</t>
  </si>
  <si>
    <t>Lost</t>
  </si>
  <si>
    <t>Won</t>
  </si>
  <si>
    <t>Coach of the Year:</t>
  </si>
  <si>
    <t>All Tournament Team</t>
  </si>
  <si>
    <t>7th Place Winner</t>
  </si>
  <si>
    <t>Lisbon Broncos</t>
  </si>
  <si>
    <t>(8:15)</t>
  </si>
  <si>
    <t>Advance to Region 1</t>
  </si>
  <si>
    <t>This information and individual team results can be accessed anytime at:</t>
  </si>
  <si>
    <t>All-Conference Boys' Basketball Team</t>
  </si>
  <si>
    <t>FCT Rebels</t>
  </si>
  <si>
    <t>Kindred Vikings</t>
  </si>
  <si>
    <t>WRC</t>
  </si>
  <si>
    <t>Qualifier</t>
  </si>
  <si>
    <t>(8:00)</t>
  </si>
  <si>
    <t>Oakes Tornadoes</t>
  </si>
  <si>
    <t>Sargent Central Cadets</t>
  </si>
  <si>
    <t>Central Cass Squirrels</t>
  </si>
  <si>
    <t>Region I Champs</t>
  </si>
  <si>
    <t>(6:30)</t>
  </si>
  <si>
    <t>(4:45)</t>
  </si>
  <si>
    <t>(6:00)</t>
  </si>
  <si>
    <t>North Dakota Class "B" All-State</t>
  </si>
  <si>
    <t>Boys' Basketball Team</t>
  </si>
  <si>
    <t>1st Team</t>
  </si>
  <si>
    <t>Pt Avg</t>
  </si>
  <si>
    <t>Reb Avg</t>
  </si>
  <si>
    <t>2nd Team</t>
  </si>
  <si>
    <t>20 minutes after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</si>
  <si>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</si>
  <si>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</si>
  <si>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</si>
  <si>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</si>
  <si>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</si>
  <si>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</si>
  <si>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</si>
  <si>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</si>
  <si>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</si>
  <si>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</si>
  <si>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</si>
  <si>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5</t>
  </si>
  <si>
    <t>game 6</t>
  </si>
  <si>
    <t>game 7</t>
  </si>
  <si>
    <t>game 9</t>
  </si>
  <si>
    <t>game 10</t>
  </si>
  <si>
    <t>Enderlin</t>
  </si>
  <si>
    <t>(Loser Game 8)</t>
  </si>
  <si>
    <t>(Loser Game 7)</t>
  </si>
  <si>
    <r>
      <t>www.wrcnd.weebly.com</t>
    </r>
    <r>
      <rPr>
        <sz val="16"/>
        <color indexed="12"/>
        <rFont val="Verdana"/>
        <family val="0"/>
      </rPr>
      <t xml:space="preserve">   </t>
    </r>
    <r>
      <rPr>
        <sz val="16"/>
        <color indexed="8"/>
        <rFont val="Verdana"/>
        <family val="0"/>
      </rPr>
      <t>(Wild Rice Conference Website)</t>
    </r>
  </si>
  <si>
    <t>Asst Avg</t>
  </si>
  <si>
    <t>Height</t>
  </si>
  <si>
    <t>Blk Avg</t>
  </si>
  <si>
    <t>Stls Avg</t>
  </si>
  <si>
    <t>at Sargent Central (D1 &amp; WRC)</t>
  </si>
  <si>
    <t>Lisbon @ Fairmount (D1)</t>
  </si>
  <si>
    <t>Rosholt @ Fairmount</t>
  </si>
  <si>
    <t>at Lidg/Wynd (D1, WRC)</t>
  </si>
  <si>
    <t>at Hankinson (D1, WRC)</t>
  </si>
  <si>
    <t>at Milnor (D1, WRC)</t>
  </si>
  <si>
    <t>DGF @ Fargo Civic</t>
  </si>
  <si>
    <t>CGB @ Campbell</t>
  </si>
  <si>
    <t>North Sargent @ Campbell (D1, WRC)</t>
  </si>
  <si>
    <t>Richland @ Campbell (WRC)</t>
  </si>
  <si>
    <t>at Oakes (D1)</t>
  </si>
  <si>
    <t>Underwood @ Campbell</t>
  </si>
  <si>
    <t>ND/MN Shootout (CGB)</t>
  </si>
  <si>
    <t>ND/MN Shootout (Wheaton-H-N)</t>
  </si>
  <si>
    <t>ND/MN Shootout (Underwood)</t>
  </si>
  <si>
    <t>at FCT (D1, WRC)</t>
  </si>
  <si>
    <t>at North Sargent (D1, WRC)</t>
  </si>
  <si>
    <t>at Kindred (WRC)</t>
  </si>
  <si>
    <t>Oakes (D1)</t>
  </si>
  <si>
    <t>OT</t>
  </si>
  <si>
    <t>Richland (WRC)</t>
  </si>
  <si>
    <t>Oak Grove (WRC)</t>
  </si>
  <si>
    <t>Sargent Central (D1, WRC)</t>
  </si>
  <si>
    <t xml:space="preserve">FCT </t>
  </si>
  <si>
    <t>Lidg/Wynd (D1, WRC)</t>
  </si>
  <si>
    <t>FSHP @ Fargo Civic</t>
  </si>
  <si>
    <t>at Lisbon (D1)</t>
  </si>
  <si>
    <t>Central Cass (WRC)</t>
  </si>
  <si>
    <t>Milnor (D1, WRC)</t>
  </si>
  <si>
    <t>Rosholt</t>
  </si>
  <si>
    <t>at Lidg/Wynd</t>
  </si>
  <si>
    <t>at Enderlin</t>
  </si>
  <si>
    <t>(All home games in Wyndmere)</t>
  </si>
  <si>
    <t>ND/MN Shootout (Wheaton)</t>
  </si>
  <si>
    <t>North Sargent (D1, WRC)</t>
  </si>
  <si>
    <t>FCT (D1, WRC)</t>
  </si>
  <si>
    <t>at Richland (WRC)</t>
  </si>
  <si>
    <t xml:space="preserve">at LaMoure </t>
  </si>
  <si>
    <t>at Milnor (D1)</t>
  </si>
  <si>
    <t>Central Valley/Hillsboro</t>
  </si>
  <si>
    <t>at FCT</t>
  </si>
  <si>
    <t>North Sargent (D1)</t>
  </si>
  <si>
    <t>at BCN</t>
  </si>
  <si>
    <t>Valley City</t>
  </si>
  <si>
    <t>Sargent Central (D1)</t>
  </si>
  <si>
    <t>FSHP</t>
  </si>
  <si>
    <t>Hankinson (D1)</t>
  </si>
  <si>
    <t>at Richland</t>
  </si>
  <si>
    <t>at Kindred</t>
  </si>
  <si>
    <t>Lidg/Wynd (D1)</t>
  </si>
  <si>
    <t>Ellendale</t>
  </si>
  <si>
    <t>at Oak Grove</t>
  </si>
  <si>
    <t>Lisbon (D1)</t>
  </si>
  <si>
    <t>Barnes County Tourney (BCN)</t>
  </si>
  <si>
    <t>Barnes County Tourney (MV)</t>
  </si>
  <si>
    <t>Barnes County Tourney (LLM)</t>
  </si>
  <si>
    <t>at Central Cass</t>
  </si>
  <si>
    <t>LaMoure-L-M</t>
  </si>
  <si>
    <t>at Sargent Central (D1, WRC)</t>
  </si>
  <si>
    <t>at Central Cass (WRC)</t>
  </si>
  <si>
    <t>Hankinson (D1, WRC)</t>
  </si>
  <si>
    <t>at Hillsboro/Central Valley</t>
  </si>
  <si>
    <t>at Milnor</t>
  </si>
  <si>
    <t>at Ellendale</t>
  </si>
  <si>
    <t>at Maple Valley</t>
  </si>
  <si>
    <t>at LaMoure-L-M</t>
  </si>
  <si>
    <t>Edgeley-Kulm</t>
  </si>
  <si>
    <t>at Lidg/Wynd (D1)</t>
  </si>
  <si>
    <t>at Hankinson (D1)</t>
  </si>
  <si>
    <t>Ellendale (Cowbell)</t>
  </si>
  <si>
    <t>Groton, SD</t>
  </si>
  <si>
    <t>Milnor (D1)</t>
  </si>
  <si>
    <t>at North Sargent (D1)</t>
  </si>
  <si>
    <t>at LaMoure-Litchville-Marion</t>
  </si>
  <si>
    <t>Kindred (WRC)</t>
  </si>
  <si>
    <t>LaMoure-Litchville-Marion</t>
  </si>
  <si>
    <t>Barnes County Tourney (Enderlin)</t>
  </si>
  <si>
    <t>North Sargent (WRC)</t>
  </si>
  <si>
    <t>at MPCG</t>
  </si>
  <si>
    <t>at Thompson</t>
  </si>
  <si>
    <t>Milnor(WRC)</t>
  </si>
  <si>
    <t>Lisbon</t>
  </si>
  <si>
    <t>at Carrington</t>
  </si>
  <si>
    <t>Fosston, MN @ Fargo Civic</t>
  </si>
  <si>
    <t>Linton @ Jamestown Civic</t>
  </si>
  <si>
    <t>at Northern Cass</t>
  </si>
  <si>
    <t>Sargent Central (WRC)</t>
  </si>
  <si>
    <t>at Hankinson (WRC)</t>
  </si>
  <si>
    <t>at Lidg/Wynd (WRC)</t>
  </si>
  <si>
    <t>at FSHP</t>
  </si>
  <si>
    <t>at Grafton</t>
  </si>
  <si>
    <t>at Lidg/Wyn (WRC)</t>
  </si>
  <si>
    <t>at North Sargent (WRC)</t>
  </si>
  <si>
    <t>at Park Christian</t>
  </si>
  <si>
    <t>at Milnor (WRC)</t>
  </si>
  <si>
    <t>Northern Cass</t>
  </si>
  <si>
    <t>at Hillcrest, MN</t>
  </si>
  <si>
    <t>Hawley, MN</t>
  </si>
  <si>
    <t>Hankinson (WRC)</t>
  </si>
  <si>
    <t>Lidg/Wynd (WRC)</t>
  </si>
  <si>
    <t>Hatton-Northwood @ Central Valley</t>
  </si>
  <si>
    <t>at Sargent Central (WRC)</t>
  </si>
  <si>
    <t>Milnor (WRC)</t>
  </si>
  <si>
    <t>Hawley, MN @ Fargo Civic</t>
  </si>
  <si>
    <t>Grafton</t>
  </si>
  <si>
    <t>NDSCS Bonanza (Oakes)</t>
  </si>
  <si>
    <t>at Wheaton-H-N</t>
  </si>
  <si>
    <t>Larimore @ Hillsboro</t>
  </si>
  <si>
    <t>at FCT (Campbell) (WRC)</t>
  </si>
  <si>
    <t xml:space="preserve">FSHP </t>
  </si>
  <si>
    <t>at Oak Grove (WRC)</t>
  </si>
  <si>
    <t>Dakota Holiday Tourney (Edgeley-K-M)</t>
  </si>
  <si>
    <t>Dakota Holiday Tourney (Ellendale)</t>
  </si>
  <si>
    <t>Hatton-Northwood @ Hillsboro (Cancelled)</t>
  </si>
  <si>
    <t>Pelican Rapids, MN @ Hillsboro (Cancelled)</t>
  </si>
  <si>
    <t>New Years Tourney @ Shiloh (Dickinson Trinity)</t>
  </si>
  <si>
    <t>New Years Tourney @ Shiloh (Shiloh Christian)</t>
  </si>
  <si>
    <t>at Hancock</t>
  </si>
  <si>
    <t>at Wahpeton JV</t>
  </si>
  <si>
    <t xml:space="preserve">at Hankinson </t>
  </si>
  <si>
    <t>Hankinson @ Fairmount (WRC, D1)</t>
  </si>
  <si>
    <t xml:space="preserve">at Enderlin </t>
  </si>
  <si>
    <t>at Medina/ Pingree-Buchanan</t>
  </si>
  <si>
    <t>2014 Region I Boys' Basketball Tournament</t>
  </si>
  <si>
    <t>February 24, 25, 27</t>
  </si>
  <si>
    <t>Fargo Civic Auditorium</t>
  </si>
  <si>
    <t>Monday-February 24-3:00</t>
  </si>
  <si>
    <t>Tuesday-February 25</t>
  </si>
  <si>
    <t>Monday-February 24</t>
  </si>
  <si>
    <t>Thursday-February 27</t>
  </si>
  <si>
    <t>Grand Forks Alerus</t>
  </si>
  <si>
    <t>March 6th</t>
  </si>
  <si>
    <t>Seeding TBD</t>
  </si>
  <si>
    <t>Friday, Feb 14 (7:00)</t>
  </si>
  <si>
    <t>Sat-Feb 15</t>
  </si>
  <si>
    <t>Mon-Feb 17</t>
  </si>
  <si>
    <t>District 1 Boys' Basketball Tournament 2014</t>
  </si>
  <si>
    <t>Fargo Civic February 14, 15, 17</t>
  </si>
  <si>
    <t>District 2 Boys' Basketball Tournament 2014</t>
  </si>
  <si>
    <t>Friday, Feb 14 (3:00)</t>
  </si>
  <si>
    <t>Friday, Feb 14 (4:45)</t>
  </si>
  <si>
    <t>Friday, Feb 14 (6:30)</t>
  </si>
  <si>
    <t>Friday, Feb 14 (8:15)</t>
  </si>
  <si>
    <t>2014  BOYS' STATE CLASS "B" BASKETBALL TOURNAMENT</t>
  </si>
  <si>
    <t>Grand Forks Alerus Center March 6, 7, 8</t>
  </si>
  <si>
    <t>Thursday March 6 (1:00)</t>
  </si>
  <si>
    <t>Thursday March 6 (6:30)</t>
  </si>
  <si>
    <t>Fri-March 7 (1:00)</t>
  </si>
  <si>
    <t>Fri-March 7</t>
  </si>
  <si>
    <t>Sat-March 8</t>
  </si>
  <si>
    <t>Sat-March 8 (1:00)</t>
  </si>
  <si>
    <t>Fri-March 7 (6:30)</t>
  </si>
  <si>
    <t>Fri-March 7 (8:15)</t>
  </si>
  <si>
    <t>Sat-March 8 (6:00)</t>
  </si>
  <si>
    <t>2013-2014</t>
  </si>
  <si>
    <t>Mr. Basketball 2014 Finalists</t>
  </si>
  <si>
    <t>Mr. Basketball 2014</t>
  </si>
  <si>
    <t>2OT</t>
  </si>
  <si>
    <t>Oak Grove Shootout @ Fargo Civic (Grafton)</t>
  </si>
  <si>
    <t>Oak Grove Shootout (Barnesville, MN)</t>
  </si>
  <si>
    <t>February 14 (Higher Seed Hosts) February 15 &amp; 17 @ NDSCS</t>
  </si>
  <si>
    <t>at Sargent Central (D1)</t>
  </si>
  <si>
    <t>CGB</t>
  </si>
  <si>
    <t>Leola-Frederick</t>
  </si>
  <si>
    <t>at Britton/Hecla</t>
  </si>
  <si>
    <t>NDSCS Bonanza (Maple Valley)</t>
  </si>
  <si>
    <t>NDSCS Bonanza (Breckenridge)</t>
  </si>
  <si>
    <t>at Oakes</t>
  </si>
  <si>
    <t>Hankinson</t>
  </si>
  <si>
    <t>NDSCS Bonanza (Sargent Central)</t>
  </si>
  <si>
    <t>Sargent Central</t>
  </si>
  <si>
    <t>NDSCS Bonanza (Northern Cass)</t>
  </si>
  <si>
    <t>NDSCS Bonanza (CGB)</t>
  </si>
  <si>
    <t>NDSCS Bonanza (Rosholt)</t>
  </si>
  <si>
    <t>NDSCS Bonanza (Kindred)</t>
  </si>
  <si>
    <t>at Lidgerwood/Wyndmere</t>
  </si>
  <si>
    <t>NDSCS Bonanza (Lidg/Wynd)</t>
  </si>
  <si>
    <t>Hatton-Northwood</t>
  </si>
  <si>
    <t>Lidgerwood/Wyndmere Warbirds</t>
  </si>
  <si>
    <t>Oak Grove</t>
  </si>
  <si>
    <t>#2 Kindred (61)</t>
  </si>
  <si>
    <t>#7 Central Cass (60)</t>
  </si>
  <si>
    <t>Kindred</t>
  </si>
  <si>
    <t>#1 Oak Grove (80)</t>
  </si>
  <si>
    <t>#8 FSHP (56)</t>
  </si>
  <si>
    <t>#4 Maple Valley (50)</t>
  </si>
  <si>
    <t>#5 Northern Cass (52)</t>
  </si>
  <si>
    <t>Milnor</t>
  </si>
  <si>
    <t>FCT</t>
  </si>
  <si>
    <t>Lidgerwood/Wyndmere</t>
  </si>
  <si>
    <t>#2 Lidgerwood/Wyndmere (35)</t>
  </si>
  <si>
    <t>#7 Sargent Central (59)</t>
  </si>
  <si>
    <t>#4 FCT (68)</t>
  </si>
  <si>
    <t>#5 Lisbon (55)</t>
  </si>
  <si>
    <t>#1 Milnor (77)</t>
  </si>
  <si>
    <t>#8 North Sargent (48)</t>
  </si>
  <si>
    <t>#3 Enderlin (65)</t>
  </si>
  <si>
    <t>#6 Richland (45)</t>
  </si>
  <si>
    <t>Richland</t>
  </si>
  <si>
    <t>#3 Oakes (58)</t>
  </si>
  <si>
    <t>#6 Hankinson (51)</t>
  </si>
  <si>
    <t>Oakes</t>
  </si>
  <si>
    <t>Milnor (98)</t>
  </si>
  <si>
    <t>FCT (81)</t>
  </si>
  <si>
    <t>North Sargent (51)</t>
  </si>
  <si>
    <t>Lisbon (57)</t>
  </si>
  <si>
    <t>Lidgerwood/Wyndmere (47)</t>
  </si>
  <si>
    <t>Hankinson (42)</t>
  </si>
  <si>
    <t>Sargent Central (53)</t>
  </si>
  <si>
    <t>Oakes (39)</t>
  </si>
  <si>
    <t>at Fargo Civic</t>
  </si>
  <si>
    <t>at NDSCS</t>
  </si>
  <si>
    <t>Lidg/Wynd</t>
  </si>
  <si>
    <t xml:space="preserve">Hankinson </t>
  </si>
  <si>
    <t>At Fargo Civic</t>
  </si>
  <si>
    <t>Central Cass (70)</t>
  </si>
  <si>
    <t>Richland (46)</t>
  </si>
  <si>
    <t>FSHP (29)</t>
  </si>
  <si>
    <t>Maple Valley (60)</t>
  </si>
  <si>
    <t>Oak Grove (79)</t>
  </si>
  <si>
    <t>Northern Cass (61)</t>
  </si>
  <si>
    <t>Kindred (78)</t>
  </si>
  <si>
    <t>Enderlin (49)</t>
  </si>
  <si>
    <t>FCT (57)</t>
  </si>
  <si>
    <t>Lidg/Wynd (72)</t>
  </si>
  <si>
    <t>Oakes (48)</t>
  </si>
  <si>
    <t>Lisbon (45)</t>
  </si>
  <si>
    <r>
      <t>Coach of the Year:</t>
    </r>
    <r>
      <rPr>
        <b/>
        <sz val="12"/>
        <rFont val="Chalkboard Bold"/>
        <family val="0"/>
      </rPr>
      <t xml:space="preserve"> Todd Hosford (Lidgerwood/Wyndmere)</t>
    </r>
  </si>
  <si>
    <r>
      <t>Senior Athlete of the Year:</t>
    </r>
    <r>
      <rPr>
        <b/>
        <sz val="12"/>
        <rFont val="Chalkboard Bold"/>
        <family val="0"/>
      </rPr>
      <t xml:space="preserve"> Briton Bussman (Milnor)</t>
    </r>
  </si>
  <si>
    <r>
      <t>Co-Athletic Directors of the Year:</t>
    </r>
    <r>
      <rPr>
        <b/>
        <sz val="12"/>
        <rFont val="Chalkboard Bold"/>
        <family val="0"/>
      </rPr>
      <t xml:space="preserve"> Michael Sorlie (North Sargent), Scott Strenge (Wyndmere)</t>
    </r>
  </si>
  <si>
    <t>Milnor (70)</t>
  </si>
  <si>
    <t>Sargent Central (44)</t>
  </si>
  <si>
    <t>Oak Grove (72)</t>
  </si>
  <si>
    <t>Kindred (73)</t>
  </si>
  <si>
    <t>Maple Valley (51)</t>
  </si>
  <si>
    <t>Enderlin (54)</t>
  </si>
  <si>
    <t>Northern Cass (66)</t>
  </si>
  <si>
    <t>Central Cass (69)</t>
  </si>
  <si>
    <r>
      <t>Coach of the Year:</t>
    </r>
    <r>
      <rPr>
        <b/>
        <sz val="12"/>
        <rFont val="Chalkboard Bold"/>
        <family val="0"/>
      </rPr>
      <t xml:space="preserve"> Kyle Card (Oak Grove)</t>
    </r>
  </si>
  <si>
    <r>
      <t>Senior Athlete of the Year:</t>
    </r>
    <r>
      <rPr>
        <b/>
        <sz val="12"/>
        <rFont val="Chalkboard Bold"/>
        <family val="0"/>
      </rPr>
      <t xml:space="preserve"> Eric Bachmeier (Kindred)</t>
    </r>
  </si>
  <si>
    <r>
      <t>All-District 2 Team:</t>
    </r>
    <r>
      <rPr>
        <b/>
        <sz val="12"/>
        <rFont val="Chalkboard Bold"/>
        <family val="0"/>
      </rPr>
      <t xml:space="preserve"> </t>
    </r>
    <r>
      <rPr>
        <b/>
        <u val="single"/>
        <sz val="12"/>
        <rFont val="Chalkboard Bold"/>
        <family val="0"/>
      </rPr>
      <t>Kindred:</t>
    </r>
    <r>
      <rPr>
        <b/>
        <sz val="12"/>
        <rFont val="Chalkboard Bold"/>
        <family val="0"/>
      </rPr>
      <t xml:space="preserve"> Eric Bachmeier, Fletcher Andel, Josh Lingen </t>
    </r>
    <r>
      <rPr>
        <b/>
        <u val="single"/>
        <sz val="12"/>
        <rFont val="Chalkboard Bold"/>
        <family val="0"/>
      </rPr>
      <t>Oak Grove:</t>
    </r>
    <r>
      <rPr>
        <b/>
        <sz val="12"/>
        <rFont val="Chalkboard Bold"/>
        <family val="0"/>
      </rPr>
      <t xml:space="preserve"> Christian Adams, Carter Kretchman, Nick Card </t>
    </r>
    <r>
      <rPr>
        <b/>
        <u val="single"/>
        <sz val="12"/>
        <rFont val="Chalkboard Bold"/>
        <family val="0"/>
      </rPr>
      <t>Enderlin:</t>
    </r>
    <r>
      <rPr>
        <b/>
        <sz val="12"/>
        <rFont val="Chalkboard Bold"/>
        <family val="0"/>
      </rPr>
      <t xml:space="preserve"> Daniel Lindgren, Graham Hurlburt,</t>
    </r>
  </si>
  <si>
    <t>Finley-Sharon-Hope-Page: Lucas Montag</t>
  </si>
  <si>
    <r>
      <rPr>
        <b/>
        <sz val="12"/>
        <rFont val="Chalkboard Bold"/>
        <family val="0"/>
      </rPr>
      <t xml:space="preserve">Jared Kittelson  </t>
    </r>
    <r>
      <rPr>
        <b/>
        <u val="single"/>
        <sz val="12"/>
        <rFont val="Chalkboard Bold"/>
        <family val="0"/>
      </rPr>
      <t>Central Cass:</t>
    </r>
    <r>
      <rPr>
        <b/>
        <sz val="12"/>
        <rFont val="Chalkboard Bold"/>
        <family val="0"/>
      </rPr>
      <t xml:space="preserve"> Adam Breske </t>
    </r>
    <r>
      <rPr>
        <b/>
        <u val="single"/>
        <sz val="12"/>
        <rFont val="Chalkboard Bold"/>
        <family val="0"/>
      </rPr>
      <t>Northern Cass:</t>
    </r>
    <r>
      <rPr>
        <b/>
        <sz val="12"/>
        <rFont val="Chalkboard Bold"/>
        <family val="0"/>
      </rPr>
      <t xml:space="preserve"> Cody Springer </t>
    </r>
    <r>
      <rPr>
        <b/>
        <u val="single"/>
        <sz val="12"/>
        <rFont val="Chalkboard Bold"/>
        <family val="0"/>
      </rPr>
      <t>Richland:</t>
    </r>
    <r>
      <rPr>
        <b/>
        <sz val="12"/>
        <rFont val="Chalkboard Bold"/>
        <family val="0"/>
      </rPr>
      <t xml:space="preserve"> Matthew Workin </t>
    </r>
    <r>
      <rPr>
        <b/>
        <u val="single"/>
        <sz val="12"/>
        <rFont val="Chalkboard Bold"/>
        <family val="0"/>
      </rPr>
      <t>Maple Valley:</t>
    </r>
    <r>
      <rPr>
        <b/>
        <sz val="12"/>
        <rFont val="Chalkboard Bold"/>
        <family val="0"/>
      </rPr>
      <t xml:space="preserve"> James Richman, Brady Behm</t>
    </r>
  </si>
  <si>
    <r>
      <t>Athletic Director of the Year:</t>
    </r>
    <r>
      <rPr>
        <b/>
        <sz val="12"/>
        <rFont val="Chalkboard Bold"/>
        <family val="0"/>
      </rPr>
      <t xml:space="preserve"> Tom Milbrandt (Maple Valley)</t>
    </r>
  </si>
  <si>
    <r>
      <t>All-District 1 Team:</t>
    </r>
    <r>
      <rPr>
        <b/>
        <sz val="12"/>
        <rFont val="Chalkboard Bold"/>
        <family val="0"/>
      </rPr>
      <t xml:space="preserve"> </t>
    </r>
    <r>
      <rPr>
        <b/>
        <u val="single"/>
        <sz val="12"/>
        <rFont val="Chalkboard Bold"/>
        <family val="0"/>
      </rPr>
      <t>Milnor:</t>
    </r>
    <r>
      <rPr>
        <b/>
        <sz val="12"/>
        <rFont val="Chalkboard Bold"/>
        <family val="0"/>
      </rPr>
      <t xml:space="preserve"> Briton Bussman, Wyatt Mund  </t>
    </r>
    <r>
      <rPr>
        <b/>
        <u val="single"/>
        <sz val="12"/>
        <rFont val="Chalkboard Bold"/>
        <family val="0"/>
      </rPr>
      <t>Sargent Central:</t>
    </r>
    <r>
      <rPr>
        <b/>
        <sz val="12"/>
        <rFont val="Chalkboard Bold"/>
        <family val="0"/>
      </rPr>
      <t xml:space="preserve"> Devin Arp, Brandon Wyum </t>
    </r>
    <r>
      <rPr>
        <b/>
        <u val="single"/>
        <sz val="12"/>
        <rFont val="Chalkboard Bold"/>
        <family val="0"/>
      </rPr>
      <t>Lidgerwood-Wyndmere:</t>
    </r>
    <r>
      <rPr>
        <b/>
        <sz val="12"/>
        <rFont val="Chalkboard Bold"/>
        <family val="0"/>
      </rPr>
      <t xml:space="preserve"> Seth Harles, Kellen Jorgenson  </t>
    </r>
    <r>
      <rPr>
        <b/>
        <u val="single"/>
        <sz val="12"/>
        <rFont val="Chalkboard Bold"/>
        <family val="0"/>
      </rPr>
      <t>Oakes:</t>
    </r>
    <r>
      <rPr>
        <b/>
        <sz val="12"/>
        <rFont val="Chalkboard Bold"/>
        <family val="0"/>
      </rPr>
      <t xml:space="preserve"> Bryce Meehl, Ethan Zetocha</t>
    </r>
  </si>
  <si>
    <r>
      <rPr>
        <b/>
        <u val="single"/>
        <sz val="12"/>
        <rFont val="Chalkboard Bold"/>
        <family val="0"/>
      </rPr>
      <t>FCT:</t>
    </r>
    <r>
      <rPr>
        <b/>
        <sz val="12"/>
        <rFont val="Chalkboard Bold"/>
        <family val="0"/>
      </rPr>
      <t xml:space="preserve"> D'Angelo Burns </t>
    </r>
    <r>
      <rPr>
        <b/>
        <u val="single"/>
        <sz val="12"/>
        <rFont val="Chalkboard Bold"/>
        <family val="0"/>
      </rPr>
      <t>Hankinson:</t>
    </r>
    <r>
      <rPr>
        <b/>
        <sz val="12"/>
        <rFont val="Chalkboard Bold"/>
        <family val="0"/>
      </rPr>
      <t xml:space="preserve"> Grady Mauch </t>
    </r>
    <r>
      <rPr>
        <b/>
        <u val="single"/>
        <sz val="12"/>
        <rFont val="Chalkboard Bold"/>
        <family val="0"/>
      </rPr>
      <t>Lisbon:</t>
    </r>
    <r>
      <rPr>
        <b/>
        <sz val="12"/>
        <rFont val="Chalkboard Bold"/>
        <family val="0"/>
      </rPr>
      <t xml:space="preserve"> Jason Anderson </t>
    </r>
    <r>
      <rPr>
        <b/>
        <u val="single"/>
        <sz val="12"/>
        <rFont val="Chalkboard Bold"/>
        <family val="0"/>
      </rPr>
      <t>North Sargent:</t>
    </r>
    <r>
      <rPr>
        <b/>
        <sz val="12"/>
        <rFont val="Chalkboard Bold"/>
        <family val="0"/>
      </rPr>
      <t xml:space="preserve"> Dawson Peterson </t>
    </r>
  </si>
  <si>
    <t>Carter Kretchman</t>
  </si>
  <si>
    <t>G</t>
  </si>
  <si>
    <t>1st</t>
  </si>
  <si>
    <t>Christian Adams</t>
  </si>
  <si>
    <t>G/F</t>
  </si>
  <si>
    <t>Wyatt Mund</t>
  </si>
  <si>
    <t>F</t>
  </si>
  <si>
    <t>3rd</t>
  </si>
  <si>
    <t>Briton Bussman</t>
  </si>
  <si>
    <t>Eric Bachmeier</t>
  </si>
  <si>
    <t>D'Angelo Burns</t>
  </si>
  <si>
    <t>Seth Harles</t>
  </si>
  <si>
    <t>Lidgerwood-Wyndmere</t>
  </si>
  <si>
    <t>Matthew Workin</t>
  </si>
  <si>
    <t>2nd</t>
  </si>
  <si>
    <t>Adam Breske</t>
  </si>
  <si>
    <t>Connor Reinets</t>
  </si>
  <si>
    <t>Grady Mauch</t>
  </si>
  <si>
    <t>Devin Arp</t>
  </si>
  <si>
    <t>C</t>
  </si>
  <si>
    <t>Dawson Peterson</t>
  </si>
  <si>
    <t>F/C</t>
  </si>
  <si>
    <t>Thirteen players were named to the Wild Rice Conference All-Conference Boys' Basketball Team</t>
  </si>
  <si>
    <t>for 2013-2014. These members were selected by a vote of the conferences ten coaches.</t>
  </si>
  <si>
    <t xml:space="preserve">Heading the list are three time honorees Briton Bussman &amp; Wyatt Mund from conference </t>
  </si>
  <si>
    <t>runner-up Milnor, Eric Bachmeier from Kindred, D'Angelo Burns from FCT. Two time honorees</t>
  </si>
  <si>
    <t>include Matthew Workin from Richland and Dawson Peterson from North Sargent.</t>
  </si>
  <si>
    <t xml:space="preserve">These athletes will be honored at the 32nd annual Wild Rice Conference Banquet to be hosted </t>
  </si>
  <si>
    <t xml:space="preserve">by the Wyndmere Public School at the Wyndmere High School on Tuesday, March 25, 2014 </t>
  </si>
  <si>
    <t>at 6:30 p.m.</t>
  </si>
  <si>
    <t>(D1 #1) Milnor (21-1) (63)</t>
  </si>
  <si>
    <t>(D2 #4) Central Cass (14-8) (60)</t>
  </si>
  <si>
    <t>(D2 #2) Oak Grove (20-2) (75)</t>
  </si>
  <si>
    <t>(D1 #3) Lidgerwood-Wyndmere (11-11) (45)</t>
  </si>
  <si>
    <t>(D2 #1) Kindred (15-7) (60)</t>
  </si>
  <si>
    <t>(D1 #4) Oakes (10-12) (61)</t>
  </si>
  <si>
    <t>(D1 #2) Sargent Central (7-15) (67)</t>
  </si>
  <si>
    <t>(D2 #3) Enderlin (15-7) (81)</t>
  </si>
  <si>
    <t>Coach of the Year: Brad Woehl (Kindred)</t>
  </si>
  <si>
    <t>Senior Athlete of the Year: Briton Bussman (Milnor)</t>
  </si>
  <si>
    <t>Athletic Director of the Year: Michael Sorlie (North Sargent)</t>
  </si>
  <si>
    <t>Milnor (95)</t>
  </si>
  <si>
    <t>Enderlin (77)</t>
  </si>
  <si>
    <t>Milnor (69)</t>
  </si>
  <si>
    <t>Oak Grove (74)</t>
  </si>
  <si>
    <t>Oak Grove (75)</t>
  </si>
  <si>
    <t>Oakes (51)</t>
  </si>
  <si>
    <t>Oakes (82)</t>
  </si>
  <si>
    <t>Enderlin (69)</t>
  </si>
  <si>
    <t>Final Standings</t>
  </si>
  <si>
    <t>Oak Grove Grovers (23-2)</t>
  </si>
  <si>
    <t>Flasher Bulldogs (20-4)</t>
  </si>
  <si>
    <t>Cavalier Tornadoes (23-1)</t>
  </si>
  <si>
    <t>Linton-H-M-B Lions (20-4)</t>
  </si>
  <si>
    <t>Rugby Panthers (25-0)</t>
  </si>
  <si>
    <t>New Town Eagles (20-2)</t>
  </si>
  <si>
    <t>Beulah Miners (19-5)</t>
  </si>
  <si>
    <t>North Star Bearcats (18-7)</t>
  </si>
  <si>
    <t>Thursday March 6 (2:45)</t>
  </si>
  <si>
    <t>Thursday March 6 (8:15)</t>
  </si>
  <si>
    <t>Flasher Bulldogs (88)</t>
  </si>
  <si>
    <t>Cavalier Tornadoes (111)</t>
  </si>
  <si>
    <t>Linton-H-M-B Lions (116)</t>
  </si>
  <si>
    <t>Rugby Panthers (286)</t>
  </si>
  <si>
    <t>New Town Eagles (180)</t>
  </si>
  <si>
    <t>Beulah Miners (224)</t>
  </si>
  <si>
    <t>North Star Bearcats (82)</t>
  </si>
  <si>
    <t>Enrollment (9-12)</t>
  </si>
  <si>
    <t>Lidg(48)/Wynd (95)</t>
  </si>
  <si>
    <t>Total</t>
  </si>
  <si>
    <t>F-S (53) H-P (70)</t>
  </si>
  <si>
    <t>Region 1 High School Enrollments (9-12)</t>
  </si>
  <si>
    <t>Oak Grove Grovers (141)</t>
  </si>
  <si>
    <t>Linton-H-M-B</t>
  </si>
  <si>
    <t>North Star</t>
  </si>
  <si>
    <t>Cavalier</t>
  </si>
  <si>
    <t>Flasher</t>
  </si>
  <si>
    <t>64 (OT)</t>
  </si>
  <si>
    <t>Cavalier (76)</t>
  </si>
  <si>
    <t>Flasher (56)</t>
  </si>
  <si>
    <t>New Town (48)</t>
  </si>
  <si>
    <t>Beulah (50)</t>
  </si>
  <si>
    <t>Oak Grove (76)</t>
  </si>
  <si>
    <t>Linton-H-M-B (68)</t>
  </si>
  <si>
    <t>Rugby (54)</t>
  </si>
  <si>
    <t>North Star (44)</t>
  </si>
  <si>
    <t>Flasher (66)</t>
  </si>
  <si>
    <t>New Town (59)</t>
  </si>
  <si>
    <t>Cavalier (58)</t>
  </si>
  <si>
    <t>Beulah (56)</t>
  </si>
  <si>
    <t>North Star (60)</t>
  </si>
  <si>
    <t>Linton-H-M-B (49)</t>
  </si>
  <si>
    <t>Oak Grove (68) OT</t>
  </si>
  <si>
    <t xml:space="preserve">Rugby (58) </t>
  </si>
  <si>
    <t>Briton Bussman (Milnor)</t>
  </si>
  <si>
    <t>Mike Santjer (Rugby)</t>
  </si>
  <si>
    <r>
      <t>Cavalier:</t>
    </r>
    <r>
      <rPr>
        <b/>
        <sz val="12"/>
        <rFont val="Chalkboard Bold"/>
        <family val="0"/>
      </rPr>
      <t xml:space="preserve"> Brock Robbins, Ryan Crest  </t>
    </r>
    <r>
      <rPr>
        <b/>
        <u val="single"/>
        <sz val="12"/>
        <rFont val="Chalkboard Bold"/>
        <family val="0"/>
      </rPr>
      <t>Beulah</t>
    </r>
    <r>
      <rPr>
        <b/>
        <sz val="12"/>
        <rFont val="Chalkboard Bold"/>
        <family val="0"/>
      </rPr>
      <t xml:space="preserve">: Casey Walcker  </t>
    </r>
    <r>
      <rPr>
        <b/>
        <u val="single"/>
        <sz val="12"/>
        <rFont val="Chalkboard Bold"/>
        <family val="0"/>
      </rPr>
      <t>Flasher:</t>
    </r>
    <r>
      <rPr>
        <b/>
        <sz val="12"/>
        <rFont val="Chalkboard Bold"/>
        <family val="0"/>
      </rPr>
      <t xml:space="preserve"> Zack Schmidt</t>
    </r>
  </si>
  <si>
    <r>
      <rPr>
        <b/>
        <u val="single"/>
        <sz val="12"/>
        <rFont val="Chalkboard Bold"/>
        <family val="0"/>
      </rPr>
      <t>Oak Grove</t>
    </r>
    <r>
      <rPr>
        <b/>
        <sz val="12"/>
        <rFont val="Chalkboard Bold"/>
        <family val="0"/>
      </rPr>
      <t xml:space="preserve">: Carter Kretchman, Christian Adams  </t>
    </r>
    <r>
      <rPr>
        <b/>
        <u val="single"/>
        <sz val="12"/>
        <rFont val="Chalkboard Bold"/>
        <family val="0"/>
      </rPr>
      <t>Rugby:</t>
    </r>
    <r>
      <rPr>
        <b/>
        <sz val="12"/>
        <rFont val="Chalkboard Bold"/>
        <family val="0"/>
      </rPr>
      <t xml:space="preserve"> Brad Heidlebaugh </t>
    </r>
    <r>
      <rPr>
        <b/>
        <u val="single"/>
        <sz val="12"/>
        <rFont val="Chalkboard Bold"/>
        <family val="0"/>
      </rPr>
      <t xml:space="preserve"> North Star:</t>
    </r>
    <r>
      <rPr>
        <b/>
        <sz val="12"/>
        <rFont val="Chalkboard Bold"/>
        <family val="0"/>
      </rPr>
      <t xml:space="preserve"> Alex Weston, Christian Kvilvang  </t>
    </r>
    <r>
      <rPr>
        <b/>
        <u val="single"/>
        <sz val="12"/>
        <rFont val="Chalkboard Bold"/>
        <family val="0"/>
      </rPr>
      <t>Linton-H-M-B:</t>
    </r>
    <r>
      <rPr>
        <b/>
        <sz val="12"/>
        <rFont val="Chalkboard Bold"/>
        <family val="0"/>
      </rPr>
      <t xml:space="preserve"> Jonathan Purintun</t>
    </r>
  </si>
  <si>
    <t>Carter Kretchman (Oak Grove)</t>
  </si>
  <si>
    <t>Spirit Award: Rugby</t>
  </si>
  <si>
    <t>Rugby (State Champs)</t>
  </si>
  <si>
    <t>Wild Rice Conference Final Four Finishes 2013-14</t>
  </si>
  <si>
    <t>Team</t>
  </si>
  <si>
    <t>Sport</t>
  </si>
  <si>
    <t>Finish</t>
  </si>
  <si>
    <t>Boys' Golf</t>
  </si>
  <si>
    <t>Girls'' Golf</t>
  </si>
  <si>
    <t>Softball</t>
  </si>
  <si>
    <t>Baseball</t>
  </si>
  <si>
    <t>Boys' BB</t>
  </si>
  <si>
    <t>Milnor-NS</t>
  </si>
  <si>
    <t>Class A FB</t>
  </si>
  <si>
    <t>Boys' Track</t>
  </si>
  <si>
    <t>Kindred-Richland</t>
  </si>
  <si>
    <t>M-W-L</t>
  </si>
  <si>
    <t>4th</t>
  </si>
  <si>
    <t>Girls' Track</t>
  </si>
  <si>
    <t>Wild Rice Conference Final Four Finishes 2012-13</t>
  </si>
  <si>
    <t>Volleyball</t>
  </si>
  <si>
    <t>Girls' BB</t>
  </si>
  <si>
    <t>Wild Rice Conference Final Four Finishes 2011-12</t>
  </si>
  <si>
    <t>Girls' Golf</t>
  </si>
  <si>
    <t>Milnor/Wyndmere</t>
  </si>
  <si>
    <t>Wyndmere/Lidgerwood</t>
  </si>
  <si>
    <t>9-Man FB</t>
  </si>
  <si>
    <t>11-AA FB</t>
  </si>
  <si>
    <t>All Stats taken from last three WRC Banquet Books</t>
  </si>
  <si>
    <t>Tanner Kretchman (Fargo Davies)</t>
  </si>
  <si>
    <t>Briton Bussman (Milnor), Tanner Holte (Des Lacs Burlington), Tanner Kretchman (Fargo Davies), Tyler Rudolph (Bismarck Century), Ben Weisbeck (Bismarck Saint Mary's)</t>
  </si>
  <si>
    <t>6'3"</t>
  </si>
  <si>
    <t>Career Pts</t>
  </si>
  <si>
    <t>Tanner Holte</t>
  </si>
  <si>
    <t>Des Lacs-Burlington</t>
  </si>
  <si>
    <t>Brock Robbins</t>
  </si>
  <si>
    <t>Trayvon McKay</t>
  </si>
  <si>
    <t>Four Winds-Minnewaukan</t>
  </si>
  <si>
    <t>Brad Heidlebaugh</t>
  </si>
  <si>
    <t>Rugby</t>
  </si>
  <si>
    <t>Hunter Braaten</t>
  </si>
  <si>
    <t>Westhope-Newburg</t>
  </si>
  <si>
    <t>Fairmount-Campbell-Tintah</t>
  </si>
  <si>
    <t>Ryan Chrest</t>
  </si>
  <si>
    <t>Austin Cieslak</t>
  </si>
  <si>
    <t>Hazen</t>
  </si>
  <si>
    <t>Levi Hoiby</t>
  </si>
  <si>
    <t>Powers Lake</t>
  </si>
  <si>
    <t>Christian Kvilvang</t>
  </si>
  <si>
    <t>Mund</t>
  </si>
  <si>
    <t>Zack Schmidt</t>
  </si>
  <si>
    <t>Alex Weston</t>
  </si>
  <si>
    <t>6'4"</t>
  </si>
  <si>
    <t>PG</t>
  </si>
  <si>
    <t>5'10"</t>
  </si>
  <si>
    <t>6"1"</t>
  </si>
  <si>
    <t>NA</t>
  </si>
  <si>
    <t>6'5"</t>
  </si>
  <si>
    <t>5'11"</t>
  </si>
  <si>
    <t>Brady Thielges</t>
  </si>
  <si>
    <t>6'6"</t>
  </si>
  <si>
    <t>13 State Champions, 5 Runners-up, 6 third place finishes, 5 fourth place finishes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</si>
</sst>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  <numFmt numFmtId="166" formatCode="0.000"/>
    <numFmt numFmtId="167" formatCode="00000"/>
    <numFmt numFmtId="168" formatCode="m/d/yyyy"/>
    <numFmt numFmtId="169" formatCode="[$-409]dddd\,\ mmmm\ d\,\ yy"/>
    <numFmt numFmtId="170" formatCode="[$-409]h:mm:ss\ AM/PM"/>
  </numFmts>
  <fonts count="7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24"/>
      <color indexed="9"/>
      <name val="Geneva CE"/>
      <family val="0"/>
    </font>
    <font>
      <sz val="8"/>
      <name val="Verdana"/>
      <family val="0"/>
    </font>
    <font>
      <sz val="10"/>
      <color indexed="9"/>
      <name val="Verdana"/>
      <family val="0"/>
    </font>
    <font>
      <b/>
      <sz val="12"/>
      <name val="Geneva CE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24"/>
      <color indexed="51"/>
      <name val="Geneva CE"/>
      <family val="0"/>
    </font>
    <font>
      <sz val="10"/>
      <color indexed="51"/>
      <name val="Verdana"/>
      <family val="0"/>
    </font>
    <font>
      <b/>
      <sz val="24"/>
      <color indexed="10"/>
      <name val="Geneva CE"/>
      <family val="0"/>
    </font>
    <font>
      <sz val="10"/>
      <color indexed="10"/>
      <name val="Verdana"/>
      <family val="0"/>
    </font>
    <font>
      <b/>
      <sz val="24"/>
      <color indexed="8"/>
      <name val="Geneva CE"/>
      <family val="0"/>
    </font>
    <font>
      <sz val="10"/>
      <color indexed="8"/>
      <name val="Verdana"/>
      <family val="0"/>
    </font>
    <font>
      <b/>
      <sz val="14"/>
      <name val="Verdana"/>
      <family val="0"/>
    </font>
    <font>
      <b/>
      <sz val="24"/>
      <name val="Verdana"/>
      <family val="0"/>
    </font>
    <font>
      <sz val="24"/>
      <name val="Verdana"/>
      <family val="0"/>
    </font>
    <font>
      <b/>
      <sz val="18"/>
      <name val="Verdana"/>
      <family val="0"/>
    </font>
    <font>
      <b/>
      <sz val="24"/>
      <color indexed="9"/>
      <name val="Verdan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0"/>
      <color indexed="8"/>
      <name val="Geneva"/>
      <family val="0"/>
    </font>
    <font>
      <b/>
      <sz val="12"/>
      <name val="Chalkboard Bold"/>
      <family val="0"/>
    </font>
    <font>
      <sz val="12"/>
      <name val="Chalkboard Bold"/>
      <family val="0"/>
    </font>
    <font>
      <b/>
      <sz val="24"/>
      <name val="Chalkboard Bold"/>
      <family val="0"/>
    </font>
    <font>
      <b/>
      <sz val="20"/>
      <name val="Chalkboard Bold"/>
      <family val="0"/>
    </font>
    <font>
      <b/>
      <sz val="14"/>
      <name val="Chalkboard Bold"/>
      <family val="0"/>
    </font>
    <font>
      <b/>
      <sz val="24"/>
      <color indexed="8"/>
      <name val="Chalkboard Bold"/>
      <family val="0"/>
    </font>
    <font>
      <b/>
      <sz val="20"/>
      <color indexed="8"/>
      <name val="Chalkboard Bold"/>
      <family val="0"/>
    </font>
    <font>
      <b/>
      <sz val="14"/>
      <color indexed="8"/>
      <name val="Chalkboard Bold"/>
      <family val="0"/>
    </font>
    <font>
      <b/>
      <u val="single"/>
      <sz val="12"/>
      <name val="Chalkboard Bold"/>
      <family val="0"/>
    </font>
    <font>
      <b/>
      <u val="single"/>
      <sz val="14"/>
      <name val="Verdana"/>
      <family val="0"/>
    </font>
    <font>
      <b/>
      <sz val="12"/>
      <name val="Verdana"/>
      <family val="0"/>
    </font>
    <font>
      <u val="single"/>
      <sz val="16"/>
      <color indexed="12"/>
      <name val="Verdana"/>
      <family val="0"/>
    </font>
    <font>
      <b/>
      <sz val="16"/>
      <name val="Verdana"/>
      <family val="0"/>
    </font>
    <font>
      <sz val="16"/>
      <color indexed="8"/>
      <name val="Verdana"/>
      <family val="0"/>
    </font>
    <font>
      <sz val="16"/>
      <color indexed="12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17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16" fillId="0" borderId="16" xfId="0" applyFont="1" applyBorder="1" applyAlignment="1">
      <alignment horizontal="left"/>
    </xf>
    <xf numFmtId="0" fontId="16" fillId="0" borderId="16" xfId="0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8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0" fontId="16" fillId="0" borderId="22" xfId="0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2" fillId="0" borderId="0" xfId="0" applyFont="1" applyFill="1" applyBorder="1" applyAlignment="1">
      <alignment horizontal="center"/>
    </xf>
    <xf numFmtId="0" fontId="34" fillId="0" borderId="16" xfId="0" applyFont="1" applyBorder="1" applyAlignment="1">
      <alignment/>
    </xf>
    <xf numFmtId="0" fontId="34" fillId="0" borderId="16" xfId="0" applyFont="1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33" fillId="0" borderId="0" xfId="0" applyNumberFormat="1" applyFont="1" applyBorder="1" applyAlignment="1">
      <alignment horizontal="center"/>
    </xf>
    <xf numFmtId="164" fontId="34" fillId="0" borderId="0" xfId="0" applyNumberFormat="1" applyFont="1" applyBorder="1" applyAlignment="1">
      <alignment horizontal="center"/>
    </xf>
    <xf numFmtId="164" fontId="34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7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73" fillId="0" borderId="0" xfId="0" applyFont="1" applyAlignment="1">
      <alignment/>
    </xf>
    <xf numFmtId="0" fontId="3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34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21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1" fillId="0" borderId="0" xfId="0" applyFont="1" applyAlignment="1">
      <alignment horizontal="left"/>
    </xf>
    <xf numFmtId="0" fontId="71" fillId="0" borderId="17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11" fillId="36" borderId="18" xfId="0" applyFont="1" applyFill="1" applyBorder="1" applyAlignment="1">
      <alignment horizontal="center"/>
    </xf>
    <xf numFmtId="0" fontId="11" fillId="36" borderId="25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10" fillId="38" borderId="24" xfId="0" applyFont="1" applyFill="1" applyBorder="1" applyAlignment="1">
      <alignment horizontal="center"/>
    </xf>
    <xf numFmtId="0" fontId="11" fillId="38" borderId="18" xfId="0" applyFont="1" applyFill="1" applyBorder="1" applyAlignment="1">
      <alignment horizontal="center"/>
    </xf>
    <xf numFmtId="0" fontId="11" fillId="38" borderId="25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13" fillId="39" borderId="18" xfId="0" applyFont="1" applyFill="1" applyBorder="1" applyAlignment="1">
      <alignment horizontal="center"/>
    </xf>
    <xf numFmtId="0" fontId="13" fillId="39" borderId="25" xfId="0" applyFont="1" applyFill="1" applyBorder="1" applyAlignment="1">
      <alignment horizontal="center"/>
    </xf>
    <xf numFmtId="0" fontId="14" fillId="40" borderId="24" xfId="0" applyFont="1" applyFill="1" applyBorder="1" applyAlignment="1">
      <alignment horizontal="center"/>
    </xf>
    <xf numFmtId="0" fontId="15" fillId="40" borderId="18" xfId="0" applyFont="1" applyFill="1" applyBorder="1" applyAlignment="1">
      <alignment horizontal="center"/>
    </xf>
    <xf numFmtId="0" fontId="15" fillId="40" borderId="25" xfId="0" applyFont="1" applyFill="1" applyBorder="1" applyAlignment="1">
      <alignment horizontal="center"/>
    </xf>
    <xf numFmtId="0" fontId="12" fillId="37" borderId="24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/>
    </xf>
    <xf numFmtId="0" fontId="13" fillId="37" borderId="25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/>
    </xf>
    <xf numFmtId="0" fontId="4" fillId="41" borderId="24" xfId="0" applyFont="1" applyFill="1" applyBorder="1" applyAlignment="1">
      <alignment horizontal="center"/>
    </xf>
    <xf numFmtId="0" fontId="6" fillId="41" borderId="18" xfId="0" applyFont="1" applyFill="1" applyBorder="1" applyAlignment="1">
      <alignment horizontal="center"/>
    </xf>
    <xf numFmtId="0" fontId="6" fillId="41" borderId="25" xfId="0" applyFont="1" applyFill="1" applyBorder="1" applyAlignment="1">
      <alignment horizontal="center"/>
    </xf>
    <xf numFmtId="0" fontId="10" fillId="42" borderId="24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164" fontId="20" fillId="37" borderId="26" xfId="0" applyNumberFormat="1" applyFont="1" applyFill="1" applyBorder="1" applyAlignment="1">
      <alignment horizontal="center"/>
    </xf>
    <xf numFmtId="164" fontId="18" fillId="37" borderId="27" xfId="0" applyNumberFormat="1" applyFont="1" applyFill="1" applyBorder="1" applyAlignment="1">
      <alignment horizontal="center"/>
    </xf>
    <xf numFmtId="164" fontId="18" fillId="37" borderId="28" xfId="0" applyNumberFormat="1" applyFont="1" applyFill="1" applyBorder="1" applyAlignment="1">
      <alignment horizontal="center"/>
    </xf>
    <xf numFmtId="164" fontId="20" fillId="37" borderId="29" xfId="0" applyNumberFormat="1" applyFont="1" applyFill="1" applyBorder="1" applyAlignment="1">
      <alignment horizontal="center"/>
    </xf>
    <xf numFmtId="164" fontId="0" fillId="37" borderId="13" xfId="0" applyNumberFormat="1" applyFill="1" applyBorder="1" applyAlignment="1">
      <alignment horizontal="center"/>
    </xf>
    <xf numFmtId="164" fontId="0" fillId="37" borderId="30" xfId="0" applyNumberFormat="1" applyFill="1" applyBorder="1" applyAlignment="1">
      <alignment horizontal="center"/>
    </xf>
    <xf numFmtId="0" fontId="35" fillId="0" borderId="0" xfId="53" applyFont="1" applyAlignment="1" applyProtection="1">
      <alignment horizontal="left"/>
      <protection/>
    </xf>
    <xf numFmtId="0" fontId="3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41" fontId="33" fillId="0" borderId="0" xfId="0" applyNumberFormat="1" applyFont="1" applyBorder="1" applyAlignment="1">
      <alignment horizontal="center"/>
    </xf>
    <xf numFmtId="41" fontId="34" fillId="0" borderId="0" xfId="0" applyNumberFormat="1" applyFon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16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34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28575</xdr:rowOff>
    </xdr:from>
    <xdr:to>
      <xdr:col>9</xdr:col>
      <xdr:colOff>47625</xdr:colOff>
      <xdr:row>29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3914775" y="3009900"/>
          <a:ext cx="447675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38100</xdr:rowOff>
    </xdr:from>
    <xdr:to>
      <xdr:col>10</xdr:col>
      <xdr:colOff>9525</xdr:colOff>
      <xdr:row>38</xdr:row>
      <xdr:rowOff>66675</xdr:rowOff>
    </xdr:to>
    <xdr:sp>
      <xdr:nvSpPr>
        <xdr:cNvPr id="2" name="Line 2"/>
        <xdr:cNvSpPr>
          <a:spLocks/>
        </xdr:cNvSpPr>
      </xdr:nvSpPr>
      <xdr:spPr>
        <a:xfrm flipH="1" flipV="1">
          <a:off x="3857625" y="1457325"/>
          <a:ext cx="4562475" cy="5800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28575</xdr:rowOff>
    </xdr:from>
    <xdr:to>
      <xdr:col>9</xdr:col>
      <xdr:colOff>47625</xdr:colOff>
      <xdr:row>29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3752850" y="2790825"/>
          <a:ext cx="3429000" cy="2571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47625</xdr:rowOff>
    </xdr:from>
    <xdr:to>
      <xdr:col>9</xdr:col>
      <xdr:colOff>38100</xdr:colOff>
      <xdr:row>38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3743325" y="4410075"/>
          <a:ext cx="342900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wrcnd.weebly.com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workbookViewId="0" topLeftCell="A1">
      <selection activeCell="P39" sqref="P39"/>
    </sheetView>
  </sheetViews>
  <sheetFormatPr defaultColWidth="11.00390625" defaultRowHeight="12.75"/>
  <cols>
    <col min="2" max="2" width="33.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4.125" style="11" customWidth="1"/>
    <col min="20" max="20" width="8.25390625" style="11" customWidth="1"/>
    <col min="21" max="21" width="2.75390625" style="0" customWidth="1"/>
  </cols>
  <sheetData>
    <row r="1" spans="1:21" ht="33">
      <c r="A1" s="155" t="s">
        <v>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7"/>
    </row>
    <row r="2" spans="1:21" ht="15.75">
      <c r="A2" s="1"/>
      <c r="B2" s="2"/>
      <c r="C2" s="2"/>
      <c r="D2" s="2"/>
      <c r="E2" s="2" t="s">
        <v>39</v>
      </c>
      <c r="F2" s="2"/>
      <c r="G2" s="3"/>
      <c r="H2" s="2"/>
      <c r="I2" s="2" t="s">
        <v>59</v>
      </c>
      <c r="J2" s="2"/>
      <c r="K2" s="2"/>
      <c r="L2" s="2"/>
      <c r="M2" s="3"/>
      <c r="N2" s="2"/>
      <c r="O2" s="2" t="s">
        <v>60</v>
      </c>
      <c r="P2" s="2"/>
      <c r="Q2" s="3"/>
      <c r="R2" s="2" t="s">
        <v>50</v>
      </c>
      <c r="S2" s="2"/>
      <c r="T2" s="2" t="s">
        <v>50</v>
      </c>
      <c r="U2" s="4"/>
    </row>
    <row r="3" spans="1:21" ht="15.75">
      <c r="A3" s="12" t="s">
        <v>64</v>
      </c>
      <c r="B3" s="2" t="s">
        <v>36</v>
      </c>
      <c r="C3" s="2"/>
      <c r="D3" s="2" t="s">
        <v>37</v>
      </c>
      <c r="E3" s="2"/>
      <c r="F3" s="2" t="s">
        <v>65</v>
      </c>
      <c r="G3" s="3"/>
      <c r="H3" s="2" t="s">
        <v>66</v>
      </c>
      <c r="I3" s="2"/>
      <c r="J3" s="2" t="s">
        <v>65</v>
      </c>
      <c r="K3" s="2"/>
      <c r="L3" s="2" t="s">
        <v>0</v>
      </c>
      <c r="M3" s="3"/>
      <c r="N3" s="2" t="s">
        <v>66</v>
      </c>
      <c r="O3" s="3"/>
      <c r="P3" s="2" t="s">
        <v>65</v>
      </c>
      <c r="Q3" s="3"/>
      <c r="R3" s="2" t="s">
        <v>51</v>
      </c>
      <c r="S3" s="2"/>
      <c r="T3" s="2" t="s">
        <v>52</v>
      </c>
      <c r="U3" s="4"/>
    </row>
    <row r="4" spans="1:21" ht="15.75">
      <c r="A4" s="12" t="s">
        <v>4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2"/>
      <c r="T4" s="2"/>
      <c r="U4" s="4"/>
    </row>
    <row r="5" spans="1:21" ht="15.75">
      <c r="A5" s="12">
        <v>3</v>
      </c>
      <c r="B5" s="13" t="s">
        <v>238</v>
      </c>
      <c r="C5" s="2"/>
      <c r="D5" s="2">
        <v>1</v>
      </c>
      <c r="E5" s="3"/>
      <c r="F5" s="2">
        <v>0</v>
      </c>
      <c r="G5" s="3"/>
      <c r="H5" s="2">
        <v>1</v>
      </c>
      <c r="I5" s="3"/>
      <c r="J5" s="2">
        <v>0</v>
      </c>
      <c r="K5" s="2"/>
      <c r="L5" s="2">
        <v>2</v>
      </c>
      <c r="M5" s="3"/>
      <c r="N5" s="2">
        <v>1</v>
      </c>
      <c r="O5" s="3"/>
      <c r="P5" s="2">
        <v>0</v>
      </c>
      <c r="Q5" s="3"/>
      <c r="R5" s="2">
        <v>83</v>
      </c>
      <c r="S5" s="2"/>
      <c r="T5" s="2">
        <v>56</v>
      </c>
      <c r="U5" s="4"/>
    </row>
    <row r="6" spans="1:21" ht="15.75">
      <c r="A6" s="12">
        <v>6</v>
      </c>
      <c r="B6" s="13" t="s">
        <v>118</v>
      </c>
      <c r="C6" s="2"/>
      <c r="D6" s="2">
        <v>1</v>
      </c>
      <c r="E6" s="3"/>
      <c r="F6" s="2">
        <v>0</v>
      </c>
      <c r="G6" s="3"/>
      <c r="H6" s="2">
        <v>1</v>
      </c>
      <c r="I6" s="3"/>
      <c r="J6" s="2">
        <v>0</v>
      </c>
      <c r="K6" s="2"/>
      <c r="L6" s="2">
        <v>2</v>
      </c>
      <c r="M6" s="3"/>
      <c r="N6" s="2">
        <v>1</v>
      </c>
      <c r="O6" s="3"/>
      <c r="P6" s="2">
        <v>0</v>
      </c>
      <c r="Q6" s="3"/>
      <c r="R6" s="2">
        <v>68</v>
      </c>
      <c r="S6" s="2"/>
      <c r="T6" s="2">
        <v>65</v>
      </c>
      <c r="U6" s="4"/>
    </row>
    <row r="7" spans="1:21" ht="15.75">
      <c r="A7" s="12">
        <v>12</v>
      </c>
      <c r="B7" s="13" t="s">
        <v>119</v>
      </c>
      <c r="C7" s="2"/>
      <c r="D7" s="2"/>
      <c r="E7" s="3"/>
      <c r="F7" s="2"/>
      <c r="G7" s="3"/>
      <c r="H7" s="2">
        <v>1</v>
      </c>
      <c r="I7" s="3"/>
      <c r="J7" s="2">
        <v>0</v>
      </c>
      <c r="K7" s="2"/>
      <c r="L7" s="2">
        <v>2</v>
      </c>
      <c r="M7" s="3"/>
      <c r="N7" s="2">
        <v>1</v>
      </c>
      <c r="O7" s="3"/>
      <c r="P7" s="2">
        <v>0</v>
      </c>
      <c r="Q7" s="3"/>
      <c r="R7" s="2">
        <v>75</v>
      </c>
      <c r="S7" s="2"/>
      <c r="T7" s="2">
        <v>60</v>
      </c>
      <c r="U7" s="4"/>
    </row>
    <row r="8" spans="1:21" ht="15.75">
      <c r="A8" s="12">
        <v>16</v>
      </c>
      <c r="B8" s="13" t="s">
        <v>130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69</v>
      </c>
      <c r="S8" s="2"/>
      <c r="T8" s="2">
        <v>88</v>
      </c>
      <c r="U8" s="4"/>
    </row>
    <row r="9" spans="1:21" ht="15.75">
      <c r="A9" s="12">
        <v>17</v>
      </c>
      <c r="B9" s="13" t="s">
        <v>131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52</v>
      </c>
      <c r="S9" s="2"/>
      <c r="T9" s="2">
        <v>66</v>
      </c>
      <c r="U9" s="4"/>
    </row>
    <row r="10" spans="1:21" ht="15.75">
      <c r="A10" s="12">
        <v>18</v>
      </c>
      <c r="B10" s="13" t="s">
        <v>132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75</v>
      </c>
      <c r="S10" s="2"/>
      <c r="T10" s="2">
        <v>63</v>
      </c>
      <c r="U10" s="4"/>
    </row>
    <row r="11" spans="1:21" ht="15.75">
      <c r="A11" s="12">
        <v>28</v>
      </c>
      <c r="B11" s="13" t="s">
        <v>120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81</v>
      </c>
      <c r="S11" s="2"/>
      <c r="T11" s="2">
        <v>73</v>
      </c>
      <c r="U11" s="4"/>
    </row>
    <row r="12" spans="1:21" ht="15.75">
      <c r="A12" s="12"/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2"/>
      <c r="T12" s="2"/>
      <c r="U12" s="4"/>
    </row>
    <row r="13" spans="1:21" ht="15.75">
      <c r="A13" s="12" t="s">
        <v>5</v>
      </c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2"/>
      <c r="T13" s="2"/>
      <c r="U13" s="4"/>
    </row>
    <row r="14" spans="1:21" ht="15.75">
      <c r="A14" s="12">
        <v>9</v>
      </c>
      <c r="B14" s="13" t="s">
        <v>121</v>
      </c>
      <c r="C14" s="2"/>
      <c r="D14" s="2">
        <v>0</v>
      </c>
      <c r="E14" s="3"/>
      <c r="F14" s="2">
        <v>1</v>
      </c>
      <c r="G14" s="3"/>
      <c r="H14" s="2">
        <v>0</v>
      </c>
      <c r="I14" s="3"/>
      <c r="J14" s="2">
        <v>1</v>
      </c>
      <c r="K14" s="2"/>
      <c r="L14" s="2">
        <v>0</v>
      </c>
      <c r="M14" s="3"/>
      <c r="N14" s="2">
        <v>0</v>
      </c>
      <c r="O14" s="3"/>
      <c r="P14" s="2">
        <v>1</v>
      </c>
      <c r="Q14" s="3"/>
      <c r="R14" s="2">
        <v>63</v>
      </c>
      <c r="S14" s="2"/>
      <c r="T14" s="2">
        <v>69</v>
      </c>
      <c r="U14" s="4"/>
    </row>
    <row r="15" spans="1:21" ht="15.75">
      <c r="A15" s="12">
        <v>14</v>
      </c>
      <c r="B15" s="13" t="s">
        <v>237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58</v>
      </c>
      <c r="S15" s="2"/>
      <c r="T15" s="2">
        <v>53</v>
      </c>
      <c r="U15" s="4"/>
    </row>
    <row r="16" spans="1:21" ht="15.75">
      <c r="A16" s="125">
        <v>17</v>
      </c>
      <c r="B16" s="13" t="s">
        <v>123</v>
      </c>
      <c r="C16" s="2"/>
      <c r="D16" s="2">
        <v>0</v>
      </c>
      <c r="E16" s="3"/>
      <c r="F16" s="2">
        <v>1</v>
      </c>
      <c r="G16" s="3"/>
      <c r="H16" s="2">
        <v>0</v>
      </c>
      <c r="I16" s="3"/>
      <c r="J16" s="2">
        <v>1</v>
      </c>
      <c r="K16" s="2"/>
      <c r="L16" s="2">
        <v>0</v>
      </c>
      <c r="M16" s="3"/>
      <c r="N16" s="2">
        <v>0</v>
      </c>
      <c r="O16" s="3"/>
      <c r="P16" s="2">
        <v>1</v>
      </c>
      <c r="Q16" s="3"/>
      <c r="R16" s="2">
        <v>74</v>
      </c>
      <c r="S16" s="2"/>
      <c r="T16" s="2">
        <v>96</v>
      </c>
      <c r="U16" s="4"/>
    </row>
    <row r="17" spans="1:21" ht="15.75">
      <c r="A17" s="12">
        <v>18</v>
      </c>
      <c r="B17" s="13" t="s">
        <v>124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59</v>
      </c>
      <c r="S17" s="2"/>
      <c r="T17" s="2">
        <v>57</v>
      </c>
      <c r="U17" s="4"/>
    </row>
    <row r="18" spans="1:21" ht="15.75">
      <c r="A18" s="12">
        <v>20</v>
      </c>
      <c r="B18" s="13" t="s">
        <v>236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66</v>
      </c>
      <c r="S18" s="2"/>
      <c r="T18" s="2">
        <v>75</v>
      </c>
      <c r="U18" s="4"/>
    </row>
    <row r="19" spans="1:21" ht="15.75">
      <c r="A19" s="12">
        <v>21</v>
      </c>
      <c r="B19" s="13" t="s">
        <v>125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61</v>
      </c>
      <c r="S19" s="2"/>
      <c r="T19" s="2">
        <v>59</v>
      </c>
      <c r="U19" s="4"/>
    </row>
    <row r="20" spans="1:21" ht="15.75">
      <c r="A20" s="12">
        <v>23</v>
      </c>
      <c r="B20" s="13" t="s">
        <v>126</v>
      </c>
      <c r="C20" s="2"/>
      <c r="D20" s="2">
        <v>1</v>
      </c>
      <c r="E20" s="3"/>
      <c r="F20" s="2">
        <v>0</v>
      </c>
      <c r="G20" s="3"/>
      <c r="H20" s="2">
        <v>1</v>
      </c>
      <c r="I20" s="3"/>
      <c r="J20" s="2">
        <v>0</v>
      </c>
      <c r="K20" s="2"/>
      <c r="L20" s="2">
        <v>2</v>
      </c>
      <c r="M20" s="3"/>
      <c r="N20" s="2">
        <v>1</v>
      </c>
      <c r="O20" s="3"/>
      <c r="P20" s="2">
        <v>0</v>
      </c>
      <c r="Q20" s="3"/>
      <c r="R20" s="2">
        <v>83</v>
      </c>
      <c r="S20" s="2"/>
      <c r="T20" s="2">
        <v>74</v>
      </c>
      <c r="U20" s="4"/>
    </row>
    <row r="21" spans="1:21" ht="15.75">
      <c r="A21" s="12">
        <v>28</v>
      </c>
      <c r="B21" s="13" t="s">
        <v>127</v>
      </c>
      <c r="C21" s="2"/>
      <c r="D21" s="2">
        <v>1</v>
      </c>
      <c r="E21" s="3"/>
      <c r="F21" s="2">
        <v>0</v>
      </c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71</v>
      </c>
      <c r="S21" s="2"/>
      <c r="T21" s="2">
        <v>66</v>
      </c>
      <c r="U21" s="4"/>
    </row>
    <row r="22" spans="1:21" ht="15.75">
      <c r="A22" s="12">
        <v>31</v>
      </c>
      <c r="B22" s="13" t="s">
        <v>128</v>
      </c>
      <c r="C22" s="2"/>
      <c r="D22" s="2"/>
      <c r="E22" s="3"/>
      <c r="F22" s="2"/>
      <c r="G22" s="3"/>
      <c r="H22" s="2">
        <v>0</v>
      </c>
      <c r="I22" s="3"/>
      <c r="J22" s="2">
        <v>1</v>
      </c>
      <c r="K22" s="2"/>
      <c r="L22" s="2">
        <v>0</v>
      </c>
      <c r="M22" s="3"/>
      <c r="N22" s="2">
        <v>0</v>
      </c>
      <c r="O22" s="3"/>
      <c r="P22" s="2">
        <v>1</v>
      </c>
      <c r="Q22" s="3"/>
      <c r="R22" s="2">
        <v>69</v>
      </c>
      <c r="S22" s="2"/>
      <c r="T22" s="2">
        <v>81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2"/>
      <c r="T23" s="2"/>
      <c r="U23" s="4"/>
    </row>
    <row r="24" spans="1:21" ht="15.75">
      <c r="A24" s="12" t="s">
        <v>17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2"/>
      <c r="T24" s="2"/>
      <c r="U24" s="4"/>
    </row>
    <row r="25" spans="1:21" ht="15.75">
      <c r="A25" s="12">
        <v>4</v>
      </c>
      <c r="B25" s="13" t="s">
        <v>129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/>
      <c r="O25" s="3"/>
      <c r="P25" s="2"/>
      <c r="Q25" s="3"/>
      <c r="R25" s="2"/>
      <c r="S25" s="2"/>
      <c r="T25" s="2"/>
      <c r="U25" s="4"/>
    </row>
    <row r="26" spans="1:21" ht="15.75">
      <c r="A26" s="12">
        <v>6</v>
      </c>
      <c r="B26" s="13" t="s">
        <v>235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67</v>
      </c>
      <c r="S26" s="2"/>
      <c r="T26" s="2">
        <v>69</v>
      </c>
      <c r="U26" s="4"/>
    </row>
    <row r="27" spans="1:21" ht="15.75">
      <c r="A27" s="12">
        <v>8</v>
      </c>
      <c r="B27" s="13" t="s">
        <v>283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57</v>
      </c>
      <c r="S27" s="2"/>
      <c r="T27" s="2">
        <v>49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2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2"/>
      <c r="T29" s="2"/>
      <c r="U29" s="4"/>
    </row>
    <row r="30" spans="1:21" ht="15.75">
      <c r="A30" s="12" t="s">
        <v>18</v>
      </c>
      <c r="B30" s="13" t="s">
        <v>199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68</v>
      </c>
      <c r="S30" s="2"/>
      <c r="T30" s="2">
        <v>55</v>
      </c>
      <c r="U30" s="4"/>
    </row>
    <row r="31" spans="1:21" ht="15.75">
      <c r="A31" s="12" t="s">
        <v>18</v>
      </c>
      <c r="B31" s="13" t="s">
        <v>329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2"/>
      <c r="T31" s="2"/>
      <c r="U31" s="4"/>
    </row>
    <row r="32" spans="1:21" ht="15.75">
      <c r="A32" s="12" t="s">
        <v>18</v>
      </c>
      <c r="B32" s="13" t="s">
        <v>305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81</v>
      </c>
      <c r="S32" s="2"/>
      <c r="T32" s="2">
        <v>98</v>
      </c>
      <c r="U32" s="4"/>
    </row>
    <row r="33" spans="1:21" ht="15.75">
      <c r="A33" s="12" t="s">
        <v>18</v>
      </c>
      <c r="B33" s="13" t="s">
        <v>330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0</v>
      </c>
      <c r="O33" s="3"/>
      <c r="P33" s="2">
        <v>1</v>
      </c>
      <c r="Q33" s="3"/>
      <c r="R33" s="2">
        <v>57</v>
      </c>
      <c r="S33" s="2"/>
      <c r="T33" s="2">
        <v>72</v>
      </c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2"/>
      <c r="T34" s="2"/>
      <c r="U34" s="4"/>
    </row>
    <row r="35" spans="1:21" ht="15.75">
      <c r="A35" s="12"/>
      <c r="B35" s="13" t="s">
        <v>332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2"/>
      <c r="T35" s="2"/>
      <c r="U35" s="4"/>
    </row>
    <row r="36" spans="1:21" ht="15.75">
      <c r="A36" s="12" t="s">
        <v>1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2"/>
      <c r="T36" s="2"/>
      <c r="U36" s="4"/>
    </row>
    <row r="37" spans="1:21" ht="15.75">
      <c r="A37" s="12" t="s">
        <v>1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2"/>
      <c r="T37" s="2"/>
      <c r="U37" s="4"/>
    </row>
    <row r="38" spans="1:21" ht="15.75">
      <c r="A38" s="12" t="s">
        <v>1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2"/>
      <c r="T38" s="2"/>
      <c r="U38" s="4"/>
    </row>
    <row r="39" spans="1:21" ht="15.75">
      <c r="A39" s="12"/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2"/>
      <c r="T39" s="2"/>
      <c r="U39" s="4"/>
    </row>
    <row r="40" spans="1:21" ht="15.75">
      <c r="A40" s="12" t="s">
        <v>45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2"/>
      <c r="T40" s="2"/>
      <c r="U40" s="4"/>
    </row>
    <row r="41" spans="1:21" ht="15.75">
      <c r="A41" s="12" t="s">
        <v>45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2"/>
      <c r="T41" s="2"/>
      <c r="U41" s="4"/>
    </row>
    <row r="42" spans="1:21" ht="15.75">
      <c r="A42" s="12" t="s">
        <v>45</v>
      </c>
      <c r="B42" s="13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2"/>
      <c r="T42" s="2"/>
      <c r="U42" s="4"/>
    </row>
    <row r="43" spans="1:21" ht="15.75">
      <c r="A43" s="12"/>
      <c r="B43" s="2"/>
      <c r="C43" s="2"/>
      <c r="D43" s="2"/>
      <c r="E43" s="3"/>
      <c r="F43" s="2"/>
      <c r="G43" s="3"/>
      <c r="H43" s="2"/>
      <c r="I43" s="3"/>
      <c r="J43" s="2"/>
      <c r="K43" s="2"/>
      <c r="L43" s="2"/>
      <c r="M43" s="3"/>
      <c r="N43" s="2"/>
      <c r="O43" s="3"/>
      <c r="P43" s="2"/>
      <c r="Q43" s="3"/>
      <c r="R43" s="2"/>
      <c r="S43" s="2"/>
      <c r="T43" s="2"/>
      <c r="U43" s="4"/>
    </row>
    <row r="44" spans="1:21" ht="15.75">
      <c r="A44" s="12" t="s">
        <v>3</v>
      </c>
      <c r="B44" s="2" t="s">
        <v>75</v>
      </c>
      <c r="C44" s="2"/>
      <c r="D44" s="2">
        <f>SUM(D4:D42)</f>
        <v>4</v>
      </c>
      <c r="E44" s="3"/>
      <c r="F44" s="2">
        <f>SUM(F4:F42)</f>
        <v>2</v>
      </c>
      <c r="G44" s="3"/>
      <c r="H44" s="2">
        <f>SUM(H4:H42)</f>
        <v>4</v>
      </c>
      <c r="I44" s="3"/>
      <c r="J44" s="2">
        <f>SUM(J4:J42)</f>
        <v>3</v>
      </c>
      <c r="K44" s="2"/>
      <c r="L44" s="2">
        <f>SUM(L4:L42)</f>
        <v>8</v>
      </c>
      <c r="M44" s="3"/>
      <c r="N44" s="2">
        <f>SUM(N4:N42)</f>
        <v>12</v>
      </c>
      <c r="O44" s="3"/>
      <c r="P44" s="2">
        <f>SUM(P4:P42)</f>
        <v>9</v>
      </c>
      <c r="Q44" s="3"/>
      <c r="R44" s="43">
        <f>SUM(R4:R42)/(N44+P44)</f>
        <v>68.42857142857143</v>
      </c>
      <c r="S44" s="2"/>
      <c r="T44" s="43">
        <f>SUM(T4:T42)/(N44+P44)</f>
        <v>68.76190476190476</v>
      </c>
      <c r="U44" s="4"/>
    </row>
    <row r="45" spans="1:21" ht="16.5" thickBot="1">
      <c r="A45" s="5"/>
      <c r="B45" s="6"/>
      <c r="C45" s="6"/>
      <c r="D45" s="6"/>
      <c r="E45" s="7"/>
      <c r="F45" s="6"/>
      <c r="G45" s="7"/>
      <c r="H45" s="6"/>
      <c r="I45" s="7"/>
      <c r="J45" s="6"/>
      <c r="K45" s="6"/>
      <c r="L45" s="6"/>
      <c r="M45" s="7"/>
      <c r="N45" s="6"/>
      <c r="O45" s="7"/>
      <c r="P45" s="6"/>
      <c r="Q45" s="7"/>
      <c r="R45" s="6"/>
      <c r="S45" s="6"/>
      <c r="T45" s="6"/>
      <c r="U45" s="8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10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10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10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10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10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10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10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10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10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10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10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10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10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10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10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10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10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10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10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10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10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10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10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10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10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10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10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10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10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10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10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10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10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10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10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10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10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10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10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10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10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10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10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10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10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10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10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10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10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10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10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10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10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10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10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10"/>
      <c r="T101" s="10"/>
      <c r="U101" s="9"/>
    </row>
    <row r="102" spans="1:21" ht="15.75">
      <c r="A102" s="9"/>
      <c r="B102" s="10"/>
      <c r="C102" s="10"/>
      <c r="D102" s="10"/>
      <c r="E102" s="9"/>
      <c r="F102" s="10"/>
      <c r="G102" s="9"/>
      <c r="H102" s="10"/>
      <c r="I102" s="9"/>
      <c r="J102" s="10"/>
      <c r="K102" s="10"/>
      <c r="L102" s="10"/>
      <c r="M102" s="9"/>
      <c r="N102" s="10"/>
      <c r="O102" s="9"/>
      <c r="P102" s="10"/>
      <c r="Q102" s="9"/>
      <c r="R102" s="10"/>
      <c r="S102" s="10"/>
      <c r="T102" s="10"/>
      <c r="U102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S41" sqref="S41"/>
    </sheetView>
  </sheetViews>
  <sheetFormatPr defaultColWidth="11.00390625" defaultRowHeight="12.75"/>
  <cols>
    <col min="2" max="2" width="40.00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4.125" style="11" customWidth="1"/>
    <col min="20" max="20" width="8.25390625" style="11" customWidth="1"/>
    <col min="21" max="21" width="2.75390625" style="0" customWidth="1"/>
  </cols>
  <sheetData>
    <row r="1" spans="1:21" ht="33">
      <c r="A1" s="180" t="s">
        <v>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2"/>
    </row>
    <row r="2" spans="1:21" ht="15.75">
      <c r="A2" s="1"/>
      <c r="B2" s="2"/>
      <c r="C2" s="2"/>
      <c r="D2" s="2"/>
      <c r="E2" s="2" t="s">
        <v>39</v>
      </c>
      <c r="F2" s="2"/>
      <c r="G2" s="3"/>
      <c r="H2" s="2"/>
      <c r="I2" s="2"/>
      <c r="J2" s="2"/>
      <c r="K2" s="2"/>
      <c r="L2" s="2"/>
      <c r="M2" s="3"/>
      <c r="N2" s="2"/>
      <c r="O2" s="2" t="s">
        <v>60</v>
      </c>
      <c r="P2" s="2"/>
      <c r="Q2" s="3"/>
      <c r="R2" s="2" t="s">
        <v>50</v>
      </c>
      <c r="S2" s="2"/>
      <c r="T2" s="2" t="s">
        <v>50</v>
      </c>
      <c r="U2" s="4"/>
    </row>
    <row r="3" spans="1:21" ht="15.75">
      <c r="A3" s="12" t="s">
        <v>64</v>
      </c>
      <c r="B3" s="2" t="s">
        <v>36</v>
      </c>
      <c r="C3" s="2"/>
      <c r="D3" s="2" t="s">
        <v>37</v>
      </c>
      <c r="E3" s="2"/>
      <c r="F3" s="2" t="s">
        <v>65</v>
      </c>
      <c r="G3" s="3"/>
      <c r="H3" s="2"/>
      <c r="I3" s="2"/>
      <c r="J3" s="2"/>
      <c r="K3" s="2"/>
      <c r="L3" s="2"/>
      <c r="M3" s="3"/>
      <c r="N3" s="2" t="s">
        <v>66</v>
      </c>
      <c r="O3" s="3"/>
      <c r="P3" s="2" t="s">
        <v>65</v>
      </c>
      <c r="Q3" s="3"/>
      <c r="R3" s="2" t="s">
        <v>51</v>
      </c>
      <c r="S3" s="2"/>
      <c r="T3" s="2" t="s">
        <v>52</v>
      </c>
      <c r="U3" s="4"/>
    </row>
    <row r="4" spans="1:21" ht="15.75">
      <c r="A4" s="12" t="s">
        <v>4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2"/>
      <c r="T4" s="2"/>
      <c r="U4" s="4"/>
    </row>
    <row r="5" spans="1:21" ht="15.75">
      <c r="A5" s="12">
        <v>5</v>
      </c>
      <c r="B5" s="13" t="s">
        <v>215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80</v>
      </c>
      <c r="S5" s="2"/>
      <c r="T5" s="2">
        <v>72</v>
      </c>
      <c r="U5" s="4"/>
    </row>
    <row r="6" spans="1:21" ht="15.75">
      <c r="A6" s="12">
        <v>6</v>
      </c>
      <c r="B6" s="13" t="s">
        <v>182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62</v>
      </c>
      <c r="S6" s="2"/>
      <c r="T6" s="2">
        <v>40</v>
      </c>
      <c r="U6" s="4"/>
    </row>
    <row r="7" spans="1:21" ht="15.75">
      <c r="A7" s="12">
        <v>10</v>
      </c>
      <c r="B7" s="13" t="s">
        <v>209</v>
      </c>
      <c r="C7" s="2"/>
      <c r="D7" s="2">
        <v>1</v>
      </c>
      <c r="E7" s="3"/>
      <c r="F7" s="2">
        <v>0</v>
      </c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53</v>
      </c>
      <c r="S7" s="2"/>
      <c r="T7" s="2">
        <v>35</v>
      </c>
      <c r="U7" s="4"/>
    </row>
    <row r="8" spans="1:21" ht="15.75">
      <c r="A8" s="12">
        <v>16</v>
      </c>
      <c r="B8" s="13" t="s">
        <v>204</v>
      </c>
      <c r="C8" s="2"/>
      <c r="D8" s="2">
        <v>1</v>
      </c>
      <c r="E8" s="3"/>
      <c r="F8" s="2">
        <v>0</v>
      </c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85</v>
      </c>
      <c r="S8" s="2"/>
      <c r="T8" s="2">
        <v>61</v>
      </c>
      <c r="U8" s="4"/>
    </row>
    <row r="9" spans="1:21" ht="15.75">
      <c r="A9" s="12">
        <v>19</v>
      </c>
      <c r="B9" s="13" t="s">
        <v>110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81</v>
      </c>
      <c r="S9" s="2"/>
      <c r="T9" s="2">
        <v>66</v>
      </c>
      <c r="U9" s="4"/>
    </row>
    <row r="10" spans="1:21" ht="15.75">
      <c r="A10" s="12">
        <v>30</v>
      </c>
      <c r="B10" s="13" t="s">
        <v>205</v>
      </c>
      <c r="C10" s="2"/>
      <c r="D10" s="2">
        <v>1</v>
      </c>
      <c r="E10" s="3"/>
      <c r="F10" s="2">
        <v>0</v>
      </c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74</v>
      </c>
      <c r="S10" s="2"/>
      <c r="T10" s="2">
        <v>51</v>
      </c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2"/>
      <c r="T11" s="2"/>
      <c r="U11" s="4"/>
    </row>
    <row r="12" spans="1:21" ht="15.75">
      <c r="A12" s="12" t="s">
        <v>5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2"/>
      <c r="T12" s="2"/>
      <c r="U12" s="4"/>
    </row>
    <row r="13" spans="1:21" ht="15.75">
      <c r="A13" s="12">
        <v>3</v>
      </c>
      <c r="B13" s="13" t="s">
        <v>233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64</v>
      </c>
      <c r="S13" s="2"/>
      <c r="T13" s="2">
        <v>48</v>
      </c>
      <c r="U13" s="4"/>
    </row>
    <row r="14" spans="1:21" ht="15.75">
      <c r="A14" s="12">
        <v>4</v>
      </c>
      <c r="B14" s="13" t="s">
        <v>234</v>
      </c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66</v>
      </c>
      <c r="S14" s="2" t="s">
        <v>137</v>
      </c>
      <c r="T14" s="2">
        <v>69</v>
      </c>
      <c r="U14" s="4"/>
    </row>
    <row r="15" spans="1:21" ht="15.75">
      <c r="A15" s="12">
        <v>10</v>
      </c>
      <c r="B15" s="13" t="s">
        <v>135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67</v>
      </c>
      <c r="S15" s="2"/>
      <c r="T15" s="2">
        <v>66</v>
      </c>
      <c r="U15" s="4"/>
    </row>
    <row r="16" spans="1:21" ht="15.75">
      <c r="A16" s="12">
        <v>13</v>
      </c>
      <c r="B16" s="13" t="s">
        <v>177</v>
      </c>
      <c r="C16" s="2"/>
      <c r="D16" s="2">
        <v>1</v>
      </c>
      <c r="E16" s="3"/>
      <c r="F16" s="2">
        <v>0</v>
      </c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71</v>
      </c>
      <c r="S16" s="2"/>
      <c r="T16" s="2">
        <v>68</v>
      </c>
      <c r="U16" s="4"/>
    </row>
    <row r="17" spans="1:21" ht="15.75">
      <c r="A17" s="12">
        <v>14</v>
      </c>
      <c r="B17" s="13" t="s">
        <v>210</v>
      </c>
      <c r="C17" s="2"/>
      <c r="D17" s="2">
        <v>1</v>
      </c>
      <c r="E17" s="3"/>
      <c r="F17" s="2">
        <v>0</v>
      </c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87</v>
      </c>
      <c r="S17" s="2"/>
      <c r="T17" s="2">
        <v>61</v>
      </c>
      <c r="U17" s="4"/>
    </row>
    <row r="18" spans="1:21" ht="15.75">
      <c r="A18" s="12">
        <v>18</v>
      </c>
      <c r="B18" s="13" t="s">
        <v>276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75</v>
      </c>
      <c r="S18" s="2"/>
      <c r="T18" s="2">
        <v>63</v>
      </c>
      <c r="U18" s="4"/>
    </row>
    <row r="19" spans="1:21" ht="15.75">
      <c r="A19" s="12">
        <v>23</v>
      </c>
      <c r="B19" s="13" t="s">
        <v>163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90</v>
      </c>
      <c r="S19" s="2"/>
      <c r="T19" s="2">
        <v>50</v>
      </c>
      <c r="U19" s="4"/>
    </row>
    <row r="20" spans="1:21" ht="15.75">
      <c r="A20" s="12">
        <v>25</v>
      </c>
      <c r="B20" s="13" t="s">
        <v>211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68</v>
      </c>
      <c r="S20" s="2"/>
      <c r="T20" s="2">
        <v>58</v>
      </c>
      <c r="U20" s="4"/>
    </row>
    <row r="21" spans="1:21" ht="15.75">
      <c r="A21" s="12">
        <v>28</v>
      </c>
      <c r="B21" s="13" t="s">
        <v>212</v>
      </c>
      <c r="C21" s="2"/>
      <c r="D21" s="2">
        <v>1</v>
      </c>
      <c r="E21" s="3"/>
      <c r="F21" s="2">
        <v>0</v>
      </c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73</v>
      </c>
      <c r="S21" s="2"/>
      <c r="T21" s="2">
        <v>72</v>
      </c>
      <c r="U21" s="4"/>
    </row>
    <row r="22" spans="1:21" ht="15.75">
      <c r="A22" s="12">
        <v>31</v>
      </c>
      <c r="B22" s="13" t="s">
        <v>213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1</v>
      </c>
      <c r="O22" s="3"/>
      <c r="P22" s="2">
        <v>0</v>
      </c>
      <c r="Q22" s="3"/>
      <c r="R22" s="2">
        <v>79</v>
      </c>
      <c r="S22" s="2"/>
      <c r="T22" s="2">
        <v>54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2"/>
      <c r="T23" s="2"/>
      <c r="U23" s="4"/>
    </row>
    <row r="24" spans="1:21" ht="15.75">
      <c r="A24" s="12" t="s">
        <v>17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2"/>
      <c r="T24" s="2"/>
      <c r="U24" s="4"/>
    </row>
    <row r="25" spans="1:21" ht="15.75">
      <c r="A25" s="12">
        <v>1</v>
      </c>
      <c r="B25" s="13" t="s">
        <v>214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83</v>
      </c>
      <c r="S25" s="2"/>
      <c r="T25" s="2">
        <v>69</v>
      </c>
      <c r="U25" s="4"/>
    </row>
    <row r="26" spans="1:21" ht="15.75">
      <c r="A26" s="12">
        <v>4</v>
      </c>
      <c r="B26" s="13" t="s">
        <v>199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80</v>
      </c>
      <c r="S26" s="2"/>
      <c r="T26" s="2">
        <v>63</v>
      </c>
      <c r="U26" s="4"/>
    </row>
    <row r="27" spans="1:21" ht="15.75">
      <c r="A27" s="12">
        <v>6</v>
      </c>
      <c r="B27" s="13" t="s">
        <v>138</v>
      </c>
      <c r="C27" s="2"/>
      <c r="D27" s="2">
        <v>1</v>
      </c>
      <c r="E27" s="3"/>
      <c r="F27" s="2">
        <v>0</v>
      </c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60</v>
      </c>
      <c r="S27" s="2"/>
      <c r="T27" s="2">
        <v>51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2"/>
      <c r="T28" s="2"/>
      <c r="U28" s="4"/>
    </row>
    <row r="29" spans="1:21" ht="15.75">
      <c r="A29" s="12" t="s">
        <v>18</v>
      </c>
      <c r="B29" s="13" t="s">
        <v>332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2"/>
      <c r="T29" s="2"/>
      <c r="U29" s="4"/>
    </row>
    <row r="30" spans="1:21" ht="15.75">
      <c r="A30" s="12" t="s">
        <v>18</v>
      </c>
      <c r="B30" s="13" t="s">
        <v>163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80</v>
      </c>
      <c r="S30" s="2"/>
      <c r="T30" s="2">
        <v>56</v>
      </c>
      <c r="U30" s="4"/>
    </row>
    <row r="31" spans="1:21" ht="15.75">
      <c r="A31" s="12" t="s">
        <v>18</v>
      </c>
      <c r="B31" s="13" t="s">
        <v>213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79</v>
      </c>
      <c r="S31" s="2"/>
      <c r="T31" s="2">
        <v>61</v>
      </c>
      <c r="U31" s="4"/>
    </row>
    <row r="32" spans="1:21" ht="15.75">
      <c r="A32" s="12" t="s">
        <v>18</v>
      </c>
      <c r="B32" s="13" t="s">
        <v>300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72</v>
      </c>
      <c r="S32" s="2"/>
      <c r="T32" s="2">
        <v>73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2"/>
      <c r="T33" s="2"/>
      <c r="U33" s="4"/>
    </row>
    <row r="34" spans="1:21" ht="15.75">
      <c r="A34" s="12"/>
      <c r="B34" s="13" t="s">
        <v>332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2"/>
      <c r="T34" s="2"/>
      <c r="U34" s="4"/>
    </row>
    <row r="35" spans="1:21" ht="15.75">
      <c r="A35" s="12" t="s">
        <v>1</v>
      </c>
      <c r="B35" s="13" t="s">
        <v>376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75</v>
      </c>
      <c r="S35" s="2"/>
      <c r="T35" s="2">
        <v>45</v>
      </c>
      <c r="U35" s="4"/>
    </row>
    <row r="36" spans="1:21" ht="15.75">
      <c r="A36" s="12" t="s">
        <v>1</v>
      </c>
      <c r="B36" s="13" t="s">
        <v>305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1</v>
      </c>
      <c r="O36" s="3"/>
      <c r="P36" s="2">
        <v>0</v>
      </c>
      <c r="Q36" s="3"/>
      <c r="R36" s="2">
        <v>74</v>
      </c>
      <c r="S36" s="2"/>
      <c r="T36" s="2">
        <v>69</v>
      </c>
      <c r="U36" s="4"/>
    </row>
    <row r="37" spans="1:21" ht="15.75">
      <c r="A37" s="12" t="s">
        <v>1</v>
      </c>
      <c r="B37" s="13" t="s">
        <v>319</v>
      </c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>
        <v>1</v>
      </c>
      <c r="O37" s="3"/>
      <c r="P37" s="2">
        <v>0</v>
      </c>
      <c r="Q37" s="3"/>
      <c r="R37" s="2">
        <v>75</v>
      </c>
      <c r="S37" s="2"/>
      <c r="T37" s="2">
        <v>51</v>
      </c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2"/>
      <c r="T38" s="2"/>
      <c r="U38" s="4"/>
    </row>
    <row r="39" spans="1:21" ht="15.75">
      <c r="A39" s="12" t="s">
        <v>45</v>
      </c>
      <c r="B39" s="13" t="s">
        <v>440</v>
      </c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>
        <v>1</v>
      </c>
      <c r="O39" s="3"/>
      <c r="P39" s="2">
        <v>0</v>
      </c>
      <c r="Q39" s="3"/>
      <c r="R39" s="2">
        <v>67</v>
      </c>
      <c r="S39" s="2"/>
      <c r="T39" s="2">
        <v>65</v>
      </c>
      <c r="U39" s="4"/>
    </row>
    <row r="40" spans="1:21" ht="15.75">
      <c r="A40" s="12" t="s">
        <v>45</v>
      </c>
      <c r="B40" s="13" t="s">
        <v>437</v>
      </c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>
        <v>1</v>
      </c>
      <c r="O40" s="3"/>
      <c r="P40" s="2">
        <v>0</v>
      </c>
      <c r="Q40" s="3"/>
      <c r="R40" s="2">
        <v>76</v>
      </c>
      <c r="S40" s="2"/>
      <c r="T40" s="2">
        <v>68</v>
      </c>
      <c r="U40" s="4"/>
    </row>
    <row r="41" spans="1:21" ht="15.75">
      <c r="A41" s="12" t="s">
        <v>45</v>
      </c>
      <c r="B41" s="13" t="s">
        <v>464</v>
      </c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>
        <v>1</v>
      </c>
      <c r="O41" s="3"/>
      <c r="P41" s="2">
        <v>0</v>
      </c>
      <c r="Q41" s="3"/>
      <c r="R41" s="2">
        <v>68</v>
      </c>
      <c r="S41" s="2" t="s">
        <v>137</v>
      </c>
      <c r="T41" s="2">
        <v>58</v>
      </c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2"/>
      <c r="T42" s="2"/>
      <c r="U42" s="4"/>
    </row>
    <row r="43" spans="1:21" ht="15.75">
      <c r="A43" s="12" t="s">
        <v>3</v>
      </c>
      <c r="B43" s="2" t="s">
        <v>19</v>
      </c>
      <c r="C43" s="2"/>
      <c r="D43" s="2">
        <f>SUM(D4:D41)</f>
        <v>8</v>
      </c>
      <c r="E43" s="3"/>
      <c r="F43" s="2">
        <f>SUM(F4:F41)</f>
        <v>0</v>
      </c>
      <c r="G43" s="3"/>
      <c r="H43" s="2">
        <f>SUM(H4:H41)</f>
        <v>0</v>
      </c>
      <c r="I43" s="3"/>
      <c r="J43" s="2">
        <f>SUM(J4:J41)</f>
        <v>0</v>
      </c>
      <c r="K43" s="2"/>
      <c r="L43" s="2">
        <f>SUM(L4:L41)</f>
        <v>0</v>
      </c>
      <c r="M43" s="3"/>
      <c r="N43" s="2">
        <f>SUM(N4:N41)</f>
        <v>26</v>
      </c>
      <c r="O43" s="3"/>
      <c r="P43" s="2">
        <f>SUM(P4:P41)</f>
        <v>2</v>
      </c>
      <c r="Q43" s="3"/>
      <c r="R43" s="43">
        <f>SUM(R4:R41)/(N43+P43)</f>
        <v>73.71428571428571</v>
      </c>
      <c r="S43" s="2"/>
      <c r="T43" s="43">
        <f>SUM(T4:T41)/(N43+P43)</f>
        <v>59.392857142857146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6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10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10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10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10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10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10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10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10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10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10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10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10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10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10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10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10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10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10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10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10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10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10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10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10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10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10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10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10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10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10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10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10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10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10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10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10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10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10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10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10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10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10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10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10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10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10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10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10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10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10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10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10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10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10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10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10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10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M39" sqref="M39"/>
    </sheetView>
  </sheetViews>
  <sheetFormatPr defaultColWidth="11.00390625" defaultRowHeight="12.75"/>
  <cols>
    <col min="2" max="2" width="36.7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625" style="0" customWidth="1"/>
    <col min="20" max="20" width="8.25390625" style="11" customWidth="1"/>
    <col min="21" max="21" width="2.75390625" style="0" customWidth="1"/>
  </cols>
  <sheetData>
    <row r="1" spans="1:21" ht="33">
      <c r="A1" s="158" t="s">
        <v>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</row>
    <row r="2" spans="1:21" ht="15.75">
      <c r="A2" s="1"/>
      <c r="B2" s="2"/>
      <c r="C2" s="2"/>
      <c r="D2" s="2"/>
      <c r="E2" s="2" t="s">
        <v>39</v>
      </c>
      <c r="F2" s="2"/>
      <c r="G2" s="3"/>
      <c r="H2" s="2"/>
      <c r="I2" s="2"/>
      <c r="J2" s="2"/>
      <c r="K2" s="2"/>
      <c r="L2" s="2"/>
      <c r="M2" s="3"/>
      <c r="N2" s="2"/>
      <c r="O2" s="2" t="s">
        <v>60</v>
      </c>
      <c r="P2" s="2"/>
      <c r="Q2" s="3"/>
      <c r="R2" s="2" t="s">
        <v>50</v>
      </c>
      <c r="S2" s="3"/>
      <c r="T2" s="2" t="s">
        <v>50</v>
      </c>
      <c r="U2" s="4"/>
    </row>
    <row r="3" spans="1:21" ht="15.75">
      <c r="A3" s="12" t="s">
        <v>64</v>
      </c>
      <c r="B3" s="2" t="s">
        <v>36</v>
      </c>
      <c r="C3" s="2"/>
      <c r="D3" s="2" t="s">
        <v>37</v>
      </c>
      <c r="E3" s="2"/>
      <c r="F3" s="2" t="s">
        <v>65</v>
      </c>
      <c r="G3" s="3"/>
      <c r="H3" s="2"/>
      <c r="I3" s="2"/>
      <c r="J3" s="2"/>
      <c r="K3" s="2"/>
      <c r="L3" s="2"/>
      <c r="M3" s="3"/>
      <c r="N3" s="2" t="s">
        <v>66</v>
      </c>
      <c r="O3" s="3"/>
      <c r="P3" s="2" t="s">
        <v>65</v>
      </c>
      <c r="Q3" s="3"/>
      <c r="R3" s="2" t="s">
        <v>51</v>
      </c>
      <c r="S3" s="3"/>
      <c r="T3" s="2" t="s">
        <v>52</v>
      </c>
      <c r="U3" s="4"/>
    </row>
    <row r="4" spans="1:21" ht="15.75">
      <c r="A4" s="12" t="s">
        <v>4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6</v>
      </c>
      <c r="B5" s="13" t="s">
        <v>207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57</v>
      </c>
      <c r="S5" s="3"/>
      <c r="T5" s="2">
        <v>41</v>
      </c>
      <c r="U5" s="4"/>
    </row>
    <row r="6" spans="1:21" ht="15.75">
      <c r="A6" s="12">
        <v>10</v>
      </c>
      <c r="B6" s="13" t="s">
        <v>216</v>
      </c>
      <c r="C6" s="2"/>
      <c r="D6" s="2">
        <v>1</v>
      </c>
      <c r="E6" s="3"/>
      <c r="F6" s="2">
        <v>0</v>
      </c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75</v>
      </c>
      <c r="S6" s="3"/>
      <c r="T6" s="2">
        <v>56</v>
      </c>
      <c r="U6" s="4"/>
    </row>
    <row r="7" spans="1:21" ht="15.75">
      <c r="A7" s="12">
        <v>13</v>
      </c>
      <c r="B7" s="13" t="s">
        <v>217</v>
      </c>
      <c r="C7" s="2"/>
      <c r="D7" s="2">
        <v>1</v>
      </c>
      <c r="E7" s="3"/>
      <c r="F7" s="2">
        <v>0</v>
      </c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55</v>
      </c>
      <c r="S7" s="3"/>
      <c r="T7" s="2">
        <v>43</v>
      </c>
      <c r="U7" s="4"/>
    </row>
    <row r="8" spans="1:21" ht="15.75">
      <c r="A8" s="12">
        <v>14</v>
      </c>
      <c r="B8" s="13" t="s">
        <v>196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52</v>
      </c>
      <c r="S8" s="3"/>
      <c r="T8" s="2">
        <v>46</v>
      </c>
      <c r="U8" s="4"/>
    </row>
    <row r="9" spans="1:21" ht="15.75">
      <c r="A9" s="12">
        <v>19</v>
      </c>
      <c r="B9" s="13" t="s">
        <v>174</v>
      </c>
      <c r="C9" s="2"/>
      <c r="D9" s="2">
        <v>1</v>
      </c>
      <c r="E9" s="3"/>
      <c r="F9" s="2">
        <v>0</v>
      </c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47</v>
      </c>
      <c r="S9" s="3"/>
      <c r="T9" s="2">
        <v>43</v>
      </c>
      <c r="U9" s="4"/>
    </row>
    <row r="10" spans="1:21" ht="15.75">
      <c r="A10" s="12">
        <v>27</v>
      </c>
      <c r="B10" s="13" t="s">
        <v>218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56</v>
      </c>
      <c r="S10" s="3"/>
      <c r="T10" s="2">
        <v>58</v>
      </c>
      <c r="U10" s="4"/>
    </row>
    <row r="11" spans="1:21" ht="15.75">
      <c r="A11" s="12">
        <v>28</v>
      </c>
      <c r="B11" s="13" t="s">
        <v>232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/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 t="s">
        <v>5</v>
      </c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>
        <v>7</v>
      </c>
      <c r="B14" s="13" t="s">
        <v>219</v>
      </c>
      <c r="C14" s="2"/>
      <c r="D14" s="2">
        <v>1</v>
      </c>
      <c r="E14" s="3"/>
      <c r="F14" s="2">
        <v>0</v>
      </c>
      <c r="G14" s="3"/>
      <c r="H14" s="2"/>
      <c r="I14" s="3"/>
      <c r="J14" s="2"/>
      <c r="K14" s="2"/>
      <c r="L14" s="2"/>
      <c r="M14" s="3"/>
      <c r="N14" s="2">
        <v>1</v>
      </c>
      <c r="O14" s="3"/>
      <c r="P14" s="2">
        <v>0</v>
      </c>
      <c r="Q14" s="3"/>
      <c r="R14" s="2">
        <v>48</v>
      </c>
      <c r="S14" s="3"/>
      <c r="T14" s="2">
        <v>43</v>
      </c>
      <c r="U14" s="4"/>
    </row>
    <row r="15" spans="1:21" ht="15.75">
      <c r="A15" s="12">
        <v>10</v>
      </c>
      <c r="B15" s="13" t="s">
        <v>139</v>
      </c>
      <c r="C15" s="2"/>
      <c r="D15" s="2">
        <v>0</v>
      </c>
      <c r="E15" s="3"/>
      <c r="F15" s="2">
        <v>1</v>
      </c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66</v>
      </c>
      <c r="S15" s="3"/>
      <c r="T15" s="2">
        <v>67</v>
      </c>
      <c r="U15" s="4"/>
    </row>
    <row r="16" spans="1:21" ht="15.75">
      <c r="A16" s="12">
        <v>14</v>
      </c>
      <c r="B16" s="13" t="s">
        <v>220</v>
      </c>
      <c r="C16" s="2"/>
      <c r="D16" s="2">
        <v>0</v>
      </c>
      <c r="E16" s="3"/>
      <c r="F16" s="2">
        <v>1</v>
      </c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59</v>
      </c>
      <c r="S16" s="3"/>
      <c r="T16" s="2">
        <v>73</v>
      </c>
      <c r="U16" s="4"/>
    </row>
    <row r="17" spans="1:21" ht="15.75">
      <c r="A17" s="12">
        <v>17</v>
      </c>
      <c r="B17" s="13" t="s">
        <v>154</v>
      </c>
      <c r="C17" s="2"/>
      <c r="D17" s="2">
        <v>1</v>
      </c>
      <c r="E17" s="3"/>
      <c r="F17" s="2">
        <v>0</v>
      </c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57</v>
      </c>
      <c r="S17" s="3"/>
      <c r="T17" s="2">
        <v>40</v>
      </c>
      <c r="U17" s="4"/>
    </row>
    <row r="18" spans="1:21" ht="15.75">
      <c r="A18" s="12">
        <v>18</v>
      </c>
      <c r="B18" s="13" t="s">
        <v>221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54</v>
      </c>
      <c r="S18" s="3"/>
      <c r="T18" s="2">
        <v>65</v>
      </c>
      <c r="U18" s="4"/>
    </row>
    <row r="19" spans="1:21" ht="15.75">
      <c r="A19" s="12">
        <v>23</v>
      </c>
      <c r="B19" s="13" t="s">
        <v>20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62</v>
      </c>
      <c r="S19" s="3"/>
      <c r="T19" s="2">
        <v>56</v>
      </c>
      <c r="U19" s="4"/>
    </row>
    <row r="20" spans="1:21" ht="15.75">
      <c r="A20" s="12">
        <v>25</v>
      </c>
      <c r="B20" s="13" t="s">
        <v>222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48</v>
      </c>
      <c r="S20" s="3"/>
      <c r="T20" s="2">
        <v>71</v>
      </c>
      <c r="U20" s="4"/>
    </row>
    <row r="21" spans="1:21" ht="15.75">
      <c r="A21" s="12">
        <v>28</v>
      </c>
      <c r="B21" s="13" t="s">
        <v>199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70</v>
      </c>
      <c r="S21" s="3"/>
      <c r="T21" s="2">
        <v>57</v>
      </c>
      <c r="U21" s="4"/>
    </row>
    <row r="22" spans="1:21" ht="15.75">
      <c r="A22" s="12">
        <v>31</v>
      </c>
      <c r="B22" s="13" t="s">
        <v>110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0</v>
      </c>
      <c r="O22" s="3"/>
      <c r="P22" s="2">
        <v>1</v>
      </c>
      <c r="Q22" s="3"/>
      <c r="R22" s="2">
        <v>33</v>
      </c>
      <c r="S22" s="3"/>
      <c r="T22" s="2">
        <v>64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17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3</v>
      </c>
      <c r="B25" s="13" t="s">
        <v>210</v>
      </c>
      <c r="C25" s="2"/>
      <c r="D25" s="2">
        <v>1</v>
      </c>
      <c r="E25" s="3"/>
      <c r="F25" s="2">
        <v>0</v>
      </c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95</v>
      </c>
      <c r="S25" s="3"/>
      <c r="T25" s="2">
        <v>73</v>
      </c>
      <c r="U25" s="4"/>
    </row>
    <row r="26" spans="1:21" ht="15.75">
      <c r="A26" s="12">
        <v>6</v>
      </c>
      <c r="B26" s="13" t="s">
        <v>213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76</v>
      </c>
      <c r="S26" s="3"/>
      <c r="T26" s="2">
        <v>68</v>
      </c>
      <c r="U26" s="4"/>
    </row>
    <row r="27" spans="1:21" ht="15.75">
      <c r="A27" s="12">
        <v>8</v>
      </c>
      <c r="B27" s="13" t="s">
        <v>223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60</v>
      </c>
      <c r="S27" s="3"/>
      <c r="T27" s="2">
        <v>55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18</v>
      </c>
      <c r="B29" s="119" t="s">
        <v>332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18</v>
      </c>
      <c r="B30" s="13" t="s">
        <v>25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61</v>
      </c>
      <c r="S30" s="3"/>
      <c r="T30" s="2">
        <v>60</v>
      </c>
      <c r="U30" s="4"/>
    </row>
    <row r="31" spans="1:21" ht="15.75">
      <c r="A31" s="12" t="s">
        <v>18</v>
      </c>
      <c r="B31" s="13" t="s">
        <v>110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78</v>
      </c>
      <c r="S31" s="3"/>
      <c r="T31" s="2">
        <v>49</v>
      </c>
      <c r="U31" s="4"/>
    </row>
    <row r="32" spans="1:21" ht="15.75">
      <c r="A32" s="12" t="s">
        <v>18</v>
      </c>
      <c r="B32" s="13" t="s">
        <v>297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73</v>
      </c>
      <c r="S32" s="3"/>
      <c r="T32" s="2">
        <v>72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19" t="s">
        <v>332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1</v>
      </c>
      <c r="B35" s="13" t="s">
        <v>319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60</v>
      </c>
      <c r="S35" s="3"/>
      <c r="T35" s="2">
        <v>61</v>
      </c>
      <c r="U35" s="4"/>
    </row>
    <row r="36" spans="1:21" ht="15.75">
      <c r="A36" s="12" t="s">
        <v>1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1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45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45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45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3</v>
      </c>
      <c r="B43" s="2" t="s">
        <v>76</v>
      </c>
      <c r="C43" s="2"/>
      <c r="D43" s="2">
        <f>SUM(D4:D41)</f>
        <v>6</v>
      </c>
      <c r="E43" s="3"/>
      <c r="F43" s="2">
        <f>SUM(F4:F41)</f>
        <v>2</v>
      </c>
      <c r="G43" s="3"/>
      <c r="H43" s="2">
        <f>SUM(H4:H41)</f>
        <v>0</v>
      </c>
      <c r="I43" s="3"/>
      <c r="J43" s="2">
        <f>SUM(J4:J41)</f>
        <v>0</v>
      </c>
      <c r="K43" s="2"/>
      <c r="L43" s="2">
        <f>SUM(L4:L41)</f>
        <v>0</v>
      </c>
      <c r="M43" s="3"/>
      <c r="N43" s="2">
        <f>SUM(N4:N41)</f>
        <v>15</v>
      </c>
      <c r="O43" s="3"/>
      <c r="P43" s="2">
        <f>SUM(P4:P41)</f>
        <v>7</v>
      </c>
      <c r="Q43" s="3"/>
      <c r="R43" s="43">
        <f>SUM(R4:R41)/(N43+P43)</f>
        <v>61</v>
      </c>
      <c r="S43" s="3"/>
      <c r="T43" s="43">
        <f>SUM(T4:T41)/(N43+P43)</f>
        <v>57.31818181818182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N33" sqref="N33"/>
    </sheetView>
  </sheetViews>
  <sheetFormatPr defaultColWidth="11.00390625" defaultRowHeight="12.75"/>
  <cols>
    <col min="2" max="2" width="36.87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3.375" style="0" customWidth="1"/>
    <col min="18" max="18" width="7.75390625" style="11" customWidth="1"/>
    <col min="19" max="19" width="3.375" style="0" customWidth="1"/>
    <col min="20" max="20" width="8.25390625" style="11" customWidth="1"/>
    <col min="21" max="21" width="2.75390625" style="0" customWidth="1"/>
  </cols>
  <sheetData>
    <row r="1" spans="1:21" ht="33">
      <c r="A1" s="183" t="s">
        <v>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1" ht="15.75">
      <c r="A2" s="1"/>
      <c r="B2" s="2"/>
      <c r="C2" s="2"/>
      <c r="D2" s="2"/>
      <c r="E2" s="2" t="s">
        <v>39</v>
      </c>
      <c r="F2" s="2"/>
      <c r="G2" s="3"/>
      <c r="H2" s="2"/>
      <c r="I2" s="2"/>
      <c r="J2" s="2"/>
      <c r="K2" s="2"/>
      <c r="L2" s="2"/>
      <c r="M2" s="3"/>
      <c r="N2" s="2"/>
      <c r="O2" s="2" t="s">
        <v>60</v>
      </c>
      <c r="P2" s="2"/>
      <c r="Q2" s="3"/>
      <c r="R2" s="2" t="s">
        <v>50</v>
      </c>
      <c r="S2" s="3"/>
      <c r="T2" s="2" t="s">
        <v>50</v>
      </c>
      <c r="U2" s="4"/>
    </row>
    <row r="3" spans="1:21" ht="15.75">
      <c r="A3" s="12" t="s">
        <v>64</v>
      </c>
      <c r="B3" s="2" t="s">
        <v>36</v>
      </c>
      <c r="C3" s="2"/>
      <c r="D3" s="2" t="s">
        <v>37</v>
      </c>
      <c r="E3" s="2"/>
      <c r="F3" s="2" t="s">
        <v>65</v>
      </c>
      <c r="G3" s="3"/>
      <c r="H3" s="2"/>
      <c r="I3" s="2"/>
      <c r="J3" s="2"/>
      <c r="K3" s="2"/>
      <c r="L3" s="2"/>
      <c r="M3" s="3"/>
      <c r="N3" s="2" t="s">
        <v>66</v>
      </c>
      <c r="O3" s="3"/>
      <c r="P3" s="2" t="s">
        <v>65</v>
      </c>
      <c r="Q3" s="3"/>
      <c r="R3" s="2" t="s">
        <v>51</v>
      </c>
      <c r="S3" s="3"/>
      <c r="T3" s="2" t="s">
        <v>52</v>
      </c>
      <c r="U3" s="4"/>
    </row>
    <row r="4" spans="1:21" ht="15.75">
      <c r="A4" s="12" t="s">
        <v>4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5</v>
      </c>
      <c r="B5" s="13" t="s">
        <v>224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47</v>
      </c>
      <c r="S5" s="3"/>
      <c r="T5" s="2">
        <v>72</v>
      </c>
      <c r="U5" s="4"/>
    </row>
    <row r="6" spans="1:21" ht="15.75">
      <c r="A6" s="12">
        <v>6</v>
      </c>
      <c r="B6" s="13" t="s">
        <v>203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40</v>
      </c>
      <c r="S6" s="3"/>
      <c r="T6" s="2">
        <v>47</v>
      </c>
      <c r="U6" s="4"/>
    </row>
    <row r="7" spans="1:21" ht="15.75">
      <c r="A7" s="12">
        <v>10</v>
      </c>
      <c r="B7" s="13" t="s">
        <v>195</v>
      </c>
      <c r="C7" s="2"/>
      <c r="D7" s="2">
        <v>1</v>
      </c>
      <c r="E7" s="3"/>
      <c r="F7" s="2">
        <v>0</v>
      </c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74</v>
      </c>
      <c r="S7" s="3"/>
      <c r="T7" s="2">
        <v>36</v>
      </c>
      <c r="U7" s="4"/>
    </row>
    <row r="8" spans="1:21" ht="15.75">
      <c r="A8" s="12">
        <v>13</v>
      </c>
      <c r="B8" s="13" t="s">
        <v>205</v>
      </c>
      <c r="C8" s="2"/>
      <c r="D8" s="2">
        <v>0</v>
      </c>
      <c r="E8" s="3"/>
      <c r="F8" s="2">
        <v>1</v>
      </c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56</v>
      </c>
      <c r="S8" s="3"/>
      <c r="T8" s="2">
        <v>63</v>
      </c>
      <c r="U8" s="4"/>
    </row>
    <row r="9" spans="1:21" ht="15.75">
      <c r="A9" s="12">
        <v>19</v>
      </c>
      <c r="B9" s="13" t="s">
        <v>182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38</v>
      </c>
      <c r="S9" s="3"/>
      <c r="T9" s="2">
        <v>43</v>
      </c>
      <c r="U9" s="4"/>
    </row>
    <row r="10" spans="1:21" ht="15.75">
      <c r="A10" s="12">
        <v>21</v>
      </c>
      <c r="B10" s="13" t="s">
        <v>184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48</v>
      </c>
      <c r="S10" s="3" t="s">
        <v>137</v>
      </c>
      <c r="T10" s="2">
        <v>56</v>
      </c>
      <c r="U10" s="4"/>
    </row>
    <row r="11" spans="1:21" ht="15.75">
      <c r="A11" s="12">
        <v>27</v>
      </c>
      <c r="B11" s="13" t="s">
        <v>225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0</v>
      </c>
      <c r="O11" s="3"/>
      <c r="P11" s="2">
        <v>1</v>
      </c>
      <c r="Q11" s="3"/>
      <c r="R11" s="2">
        <v>55</v>
      </c>
      <c r="S11" s="3"/>
      <c r="T11" s="2">
        <v>66</v>
      </c>
      <c r="U11" s="4"/>
    </row>
    <row r="12" spans="1:21" ht="15.75">
      <c r="A12" s="12">
        <v>28</v>
      </c>
      <c r="B12" s="13" t="s">
        <v>231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/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 t="s">
        <v>5</v>
      </c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12">
        <v>10</v>
      </c>
      <c r="B15" s="13" t="s">
        <v>145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57</v>
      </c>
      <c r="S15" s="3"/>
      <c r="T15" s="2">
        <v>56</v>
      </c>
      <c r="U15" s="4"/>
    </row>
    <row r="16" spans="1:21" ht="15.75">
      <c r="A16" s="12">
        <v>14</v>
      </c>
      <c r="B16" s="13" t="s">
        <v>217</v>
      </c>
      <c r="C16" s="2"/>
      <c r="D16" s="2">
        <v>1</v>
      </c>
      <c r="E16" s="3"/>
      <c r="F16" s="2">
        <v>0</v>
      </c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48</v>
      </c>
      <c r="S16" s="3"/>
      <c r="T16" s="2">
        <v>43</v>
      </c>
      <c r="U16" s="4"/>
    </row>
    <row r="17" spans="1:21" ht="15.75">
      <c r="A17" s="12">
        <v>17</v>
      </c>
      <c r="B17" s="13" t="s">
        <v>192</v>
      </c>
      <c r="C17" s="2"/>
      <c r="D17" s="2">
        <v>0</v>
      </c>
      <c r="E17" s="3"/>
      <c r="F17" s="2">
        <v>1</v>
      </c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40</v>
      </c>
      <c r="S17" s="3"/>
      <c r="T17" s="2">
        <v>57</v>
      </c>
      <c r="U17" s="4"/>
    </row>
    <row r="18" spans="1:21" ht="15.75">
      <c r="A18" s="12">
        <v>18</v>
      </c>
      <c r="B18" s="13" t="s">
        <v>277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32</v>
      </c>
      <c r="S18" s="3"/>
      <c r="T18" s="2">
        <v>46</v>
      </c>
      <c r="U18" s="4"/>
    </row>
    <row r="19" spans="1:21" ht="15.75">
      <c r="A19" s="12">
        <v>23</v>
      </c>
      <c r="B19" s="13" t="s">
        <v>149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60</v>
      </c>
      <c r="S19" s="3"/>
      <c r="T19" s="2">
        <v>68</v>
      </c>
      <c r="U19" s="4"/>
    </row>
    <row r="20" spans="1:21" ht="15.75">
      <c r="A20" s="12">
        <v>25</v>
      </c>
      <c r="B20" s="13" t="s">
        <v>199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52</v>
      </c>
      <c r="S20" s="3"/>
      <c r="T20" s="2">
        <v>42</v>
      </c>
      <c r="U20" s="4"/>
    </row>
    <row r="21" spans="1:21" ht="15.75">
      <c r="A21" s="12">
        <v>28</v>
      </c>
      <c r="B21" s="13" t="s">
        <v>226</v>
      </c>
      <c r="C21" s="2"/>
      <c r="D21" s="2">
        <v>0</v>
      </c>
      <c r="E21" s="3"/>
      <c r="F21" s="2">
        <v>1</v>
      </c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66</v>
      </c>
      <c r="S21" s="3"/>
      <c r="T21" s="2">
        <v>71</v>
      </c>
      <c r="U21" s="4"/>
    </row>
    <row r="22" spans="1:21" ht="15.75">
      <c r="A22" s="12">
        <v>31</v>
      </c>
      <c r="B22" s="13" t="s">
        <v>227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1</v>
      </c>
      <c r="O22" s="3"/>
      <c r="P22" s="2">
        <v>0</v>
      </c>
      <c r="Q22" s="3"/>
      <c r="R22" s="2">
        <v>65</v>
      </c>
      <c r="S22" s="3"/>
      <c r="T22" s="2">
        <v>40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17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219</v>
      </c>
      <c r="C25" s="2"/>
      <c r="D25" s="2">
        <v>1</v>
      </c>
      <c r="E25" s="3"/>
      <c r="F25" s="2">
        <v>0</v>
      </c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57</v>
      </c>
      <c r="S25" s="3"/>
      <c r="T25" s="2">
        <v>46</v>
      </c>
      <c r="U25" s="4"/>
    </row>
    <row r="26" spans="1:21" ht="15.75">
      <c r="A26" s="12">
        <v>3</v>
      </c>
      <c r="B26" s="13" t="s">
        <v>212</v>
      </c>
      <c r="C26" s="2"/>
      <c r="D26" s="2">
        <v>0</v>
      </c>
      <c r="E26" s="3"/>
      <c r="F26" s="2">
        <v>1</v>
      </c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49</v>
      </c>
      <c r="S26" s="3"/>
      <c r="T26" s="2">
        <v>73</v>
      </c>
      <c r="U26" s="4"/>
    </row>
    <row r="27" spans="1:21" ht="15.75">
      <c r="A27" s="12">
        <v>6</v>
      </c>
      <c r="B27" s="13" t="s">
        <v>228</v>
      </c>
      <c r="C27" s="2"/>
      <c r="D27" s="2">
        <v>0</v>
      </c>
      <c r="E27" s="3"/>
      <c r="F27" s="2">
        <v>1</v>
      </c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51</v>
      </c>
      <c r="S27" s="3"/>
      <c r="T27" s="2">
        <v>60</v>
      </c>
      <c r="U27" s="4"/>
    </row>
    <row r="28" spans="1:21" ht="15.75">
      <c r="A28" s="12">
        <v>8</v>
      </c>
      <c r="B28" s="13" t="s">
        <v>295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0</v>
      </c>
      <c r="O28" s="3"/>
      <c r="P28" s="2">
        <v>1</v>
      </c>
      <c r="Q28" s="3"/>
      <c r="R28" s="2">
        <v>33</v>
      </c>
      <c r="S28" s="3"/>
      <c r="T28" s="2">
        <v>34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18</v>
      </c>
      <c r="B30" s="119" t="s">
        <v>332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18</v>
      </c>
      <c r="B31" s="13" t="s">
        <v>110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45</v>
      </c>
      <c r="S31" s="3"/>
      <c r="T31" s="2">
        <v>65</v>
      </c>
      <c r="U31" s="4"/>
    </row>
    <row r="32" spans="1:21" ht="15.75">
      <c r="A32" s="12" t="s">
        <v>18</v>
      </c>
      <c r="B32" s="13" t="s">
        <v>25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46</v>
      </c>
      <c r="S32" s="3"/>
      <c r="T32" s="2">
        <v>70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19" t="s">
        <v>332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1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1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1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45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45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45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3</v>
      </c>
      <c r="B43" s="2" t="s">
        <v>8</v>
      </c>
      <c r="C43" s="2"/>
      <c r="D43" s="2">
        <f>SUM(D4:D41)</f>
        <v>4</v>
      </c>
      <c r="E43" s="3"/>
      <c r="F43" s="2">
        <f>SUM(F4:F41)</f>
        <v>5</v>
      </c>
      <c r="G43" s="3"/>
      <c r="H43" s="2">
        <f>SUM(H4:H41)</f>
        <v>0</v>
      </c>
      <c r="I43" s="3"/>
      <c r="J43" s="2">
        <f>SUM(J4:J41)</f>
        <v>0</v>
      </c>
      <c r="K43" s="2"/>
      <c r="L43" s="2">
        <f>SUM(L4:L41)</f>
        <v>0</v>
      </c>
      <c r="M43" s="3"/>
      <c r="N43" s="2">
        <f>SUM(N4:N41)</f>
        <v>6</v>
      </c>
      <c r="O43" s="3"/>
      <c r="P43" s="2">
        <f>SUM(P4:P41)</f>
        <v>15</v>
      </c>
      <c r="Q43" s="3"/>
      <c r="R43" s="43">
        <f>SUM(R4:R41)/(N43+P43)</f>
        <v>50.42857142857143</v>
      </c>
      <c r="S43" s="3"/>
      <c r="T43" s="43">
        <f>SUM(T4:T41)/(N43+P43)</f>
        <v>54.95238095238095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1" right="0" top="0" bottom="0" header="0.5" footer="0.5"/>
  <pageSetup fitToHeight="1" fitToWidth="1" orientation="portrait" scale="6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workbookViewId="0" topLeftCell="A1">
      <selection activeCell="A1" sqref="A1:IV65536"/>
    </sheetView>
  </sheetViews>
  <sheetFormatPr defaultColWidth="11.00390625" defaultRowHeight="12.75"/>
  <cols>
    <col min="2" max="2" width="2.75390625" style="0" customWidth="1"/>
    <col min="3" max="3" width="39.125" style="23" customWidth="1"/>
    <col min="4" max="4" width="7.25390625" style="11" customWidth="1"/>
    <col min="5" max="5" width="2.75390625" style="11" customWidth="1"/>
    <col min="6" max="6" width="7.00390625" style="11" customWidth="1"/>
    <col min="7" max="7" width="2.75390625" style="11" customWidth="1"/>
    <col min="8" max="8" width="8.375" style="11" customWidth="1"/>
    <col min="9" max="9" width="2.75390625" style="11" customWidth="1"/>
    <col min="10" max="10" width="7.25390625" style="11" customWidth="1"/>
    <col min="11" max="11" width="2.75390625" style="11" customWidth="1"/>
    <col min="12" max="12" width="7.125" style="11" customWidth="1"/>
    <col min="13" max="13" width="2.75390625" style="11" customWidth="1"/>
    <col min="14" max="14" width="10.125" style="18" customWidth="1"/>
    <col min="15" max="15" width="2.75390625" style="11" customWidth="1"/>
    <col min="16" max="16" width="10.125" style="18" customWidth="1"/>
    <col min="17" max="17" width="3.875" style="0" customWidth="1"/>
  </cols>
  <sheetData>
    <row r="1" spans="2:22" ht="31.5" thickBot="1" thickTop="1">
      <c r="B1" s="186" t="s">
        <v>14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/>
      <c r="V1" s="16"/>
    </row>
    <row r="2" spans="2:22" ht="30">
      <c r="B2" s="1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 t="s">
        <v>38</v>
      </c>
      <c r="O2" s="20"/>
      <c r="P2" s="36" t="s">
        <v>38</v>
      </c>
      <c r="Q2" s="21"/>
      <c r="U2" s="16"/>
      <c r="V2" s="16" t="s">
        <v>54</v>
      </c>
    </row>
    <row r="3" spans="2:21" ht="22.5">
      <c r="B3" s="22"/>
      <c r="C3" s="37" t="s">
        <v>413</v>
      </c>
      <c r="D3" s="38"/>
      <c r="E3" s="38" t="s">
        <v>77</v>
      </c>
      <c r="F3" s="38"/>
      <c r="G3" s="38"/>
      <c r="H3" s="38"/>
      <c r="I3" s="38"/>
      <c r="J3" s="38"/>
      <c r="K3" s="38" t="s">
        <v>60</v>
      </c>
      <c r="L3" s="38"/>
      <c r="M3" s="38"/>
      <c r="N3" s="36" t="s">
        <v>33</v>
      </c>
      <c r="O3" s="38"/>
      <c r="P3" s="36" t="s">
        <v>33</v>
      </c>
      <c r="Q3" s="24"/>
      <c r="U3" s="16"/>
    </row>
    <row r="4" spans="2:21" ht="22.5">
      <c r="B4" s="22"/>
      <c r="C4" s="37"/>
      <c r="D4" s="38" t="s">
        <v>66</v>
      </c>
      <c r="E4" s="38"/>
      <c r="F4" s="38" t="s">
        <v>65</v>
      </c>
      <c r="G4" s="38"/>
      <c r="H4" s="38" t="s">
        <v>43</v>
      </c>
      <c r="I4" s="38"/>
      <c r="J4" s="38" t="s">
        <v>66</v>
      </c>
      <c r="K4" s="38"/>
      <c r="L4" s="38" t="s">
        <v>65</v>
      </c>
      <c r="M4" s="38"/>
      <c r="N4" s="36" t="s">
        <v>34</v>
      </c>
      <c r="O4" s="38"/>
      <c r="P4" s="36" t="s">
        <v>35</v>
      </c>
      <c r="Q4" s="24"/>
      <c r="S4" s="16" t="s">
        <v>63</v>
      </c>
      <c r="U4" s="16" t="s">
        <v>62</v>
      </c>
    </row>
    <row r="5" spans="2:22" ht="30" customHeight="1">
      <c r="B5" s="25"/>
      <c r="C5" s="39" t="str">
        <f>(OakGrove!B43)</f>
        <v>Oak Grove Grovers</v>
      </c>
      <c r="D5" s="40">
        <f>(OakGrove!D43)</f>
        <v>8</v>
      </c>
      <c r="E5" s="39"/>
      <c r="F5" s="40">
        <f>(OakGrove!F43)</f>
        <v>0</v>
      </c>
      <c r="G5" s="39"/>
      <c r="H5" s="44">
        <f aca="true" t="shared" si="0" ref="H5:H14">SUM(D5)/(D5+F5)</f>
        <v>1</v>
      </c>
      <c r="I5" s="39"/>
      <c r="J5" s="40">
        <f>(OakGrove!N43)</f>
        <v>26</v>
      </c>
      <c r="K5" s="39"/>
      <c r="L5" s="40">
        <f>(OakGrove!P43)</f>
        <v>2</v>
      </c>
      <c r="M5" s="39"/>
      <c r="N5" s="41">
        <f>(OakGrove!R43)</f>
        <v>73.71428571428571</v>
      </c>
      <c r="O5" s="39"/>
      <c r="P5" s="41">
        <f>(OakGrove!T43)</f>
        <v>59.392857142857146</v>
      </c>
      <c r="Q5" s="15"/>
      <c r="S5" s="45">
        <f aca="true" t="shared" si="1" ref="S5:S14">SUM(D5)/(D5+F5)</f>
        <v>1</v>
      </c>
      <c r="U5" s="46">
        <f aca="true" t="shared" si="2" ref="U5:U14">SUM(J5)/(J5+L5)</f>
        <v>0.9285714285714286</v>
      </c>
      <c r="V5">
        <v>1</v>
      </c>
    </row>
    <row r="6" spans="2:22" ht="30" customHeight="1">
      <c r="B6" s="25"/>
      <c r="C6" s="39" t="str">
        <f>(Milnor!B43)</f>
        <v>Milnor Bison</v>
      </c>
      <c r="D6" s="40">
        <f>(Milnor!D43)</f>
        <v>8</v>
      </c>
      <c r="E6" s="39"/>
      <c r="F6" s="40">
        <f>(Milnor!F43)</f>
        <v>1</v>
      </c>
      <c r="G6" s="39"/>
      <c r="H6" s="44">
        <f t="shared" si="0"/>
        <v>0.8888888888888888</v>
      </c>
      <c r="I6" s="39"/>
      <c r="J6" s="40">
        <f>(Milnor!N43)</f>
        <v>23</v>
      </c>
      <c r="K6" s="39"/>
      <c r="L6" s="40">
        <f>(Milnor!P43)</f>
        <v>2</v>
      </c>
      <c r="M6" s="39"/>
      <c r="N6" s="41">
        <f>(Milnor!R43)</f>
        <v>74.52</v>
      </c>
      <c r="O6" s="39"/>
      <c r="P6" s="41">
        <f>(Milnor!T43)</f>
        <v>56.96</v>
      </c>
      <c r="Q6" s="15"/>
      <c r="S6" s="45">
        <f t="shared" si="1"/>
        <v>0.8888888888888888</v>
      </c>
      <c r="U6" s="46">
        <f t="shared" si="2"/>
        <v>0.92</v>
      </c>
      <c r="V6">
        <v>2</v>
      </c>
    </row>
    <row r="7" spans="2:22" ht="30" customHeight="1">
      <c r="B7" s="22"/>
      <c r="C7" s="39" t="str">
        <f>(Kindred!B43)</f>
        <v>Kindred Vikings</v>
      </c>
      <c r="D7" s="40">
        <f>(Kindred!D43)</f>
        <v>6</v>
      </c>
      <c r="E7" s="39"/>
      <c r="F7" s="40">
        <f>(Kindred!F43)</f>
        <v>2</v>
      </c>
      <c r="G7" s="39"/>
      <c r="H7" s="44">
        <f t="shared" si="0"/>
        <v>0.75</v>
      </c>
      <c r="I7" s="39"/>
      <c r="J7" s="40">
        <f>(Kindred!N43)</f>
        <v>15</v>
      </c>
      <c r="K7" s="39"/>
      <c r="L7" s="40">
        <f>(Kindred!P43)</f>
        <v>7</v>
      </c>
      <c r="M7" s="39"/>
      <c r="N7" s="41">
        <f>(Kindred!R43)</f>
        <v>61</v>
      </c>
      <c r="O7" s="39"/>
      <c r="P7" s="41">
        <f>(Kindred!T43)</f>
        <v>57.31818181818182</v>
      </c>
      <c r="Q7" s="15"/>
      <c r="S7" s="45">
        <f t="shared" si="1"/>
        <v>0.75</v>
      </c>
      <c r="U7" s="46">
        <f t="shared" si="2"/>
        <v>0.6818181818181818</v>
      </c>
      <c r="V7">
        <v>3</v>
      </c>
    </row>
    <row r="8" spans="2:22" ht="30" customHeight="1">
      <c r="B8" s="22"/>
      <c r="C8" s="39" t="str">
        <f>(FCT!B44)</f>
        <v>FCT Rebels</v>
      </c>
      <c r="D8" s="40">
        <f>(FCT!D44)</f>
        <v>4</v>
      </c>
      <c r="E8" s="39"/>
      <c r="F8" s="40">
        <f>(FCT!F44)</f>
        <v>2</v>
      </c>
      <c r="G8" s="39"/>
      <c r="H8" s="44">
        <f t="shared" si="0"/>
        <v>0.6666666666666666</v>
      </c>
      <c r="I8" s="39"/>
      <c r="J8" s="40">
        <f>(FCT!N44)</f>
        <v>12</v>
      </c>
      <c r="K8" s="39"/>
      <c r="L8" s="40">
        <f>(FCT!P44)</f>
        <v>9</v>
      </c>
      <c r="M8" s="39"/>
      <c r="N8" s="41">
        <f>(FCT!R44)</f>
        <v>68.42857142857143</v>
      </c>
      <c r="O8" s="39"/>
      <c r="P8" s="41">
        <f>(FCT!T44)</f>
        <v>68.76190476190476</v>
      </c>
      <c r="Q8" s="15"/>
      <c r="S8" s="45">
        <f t="shared" si="1"/>
        <v>0.6666666666666666</v>
      </c>
      <c r="U8" s="46">
        <f t="shared" si="2"/>
        <v>0.5714285714285714</v>
      </c>
      <c r="V8">
        <v>4</v>
      </c>
    </row>
    <row r="9" spans="2:22" ht="30" customHeight="1">
      <c r="B9" s="22"/>
      <c r="C9" s="39" t="str">
        <f>(Richland!B43)</f>
        <v>Richland Colts</v>
      </c>
      <c r="D9" s="40">
        <f>(Richland!D43)</f>
        <v>4</v>
      </c>
      <c r="E9" s="39"/>
      <c r="F9" s="40">
        <f>(Richland!F43)</f>
        <v>5</v>
      </c>
      <c r="G9" s="39"/>
      <c r="H9" s="44">
        <f t="shared" si="0"/>
        <v>0.4444444444444444</v>
      </c>
      <c r="I9" s="39"/>
      <c r="J9" s="40">
        <f>(Richland!N43)</f>
        <v>6</v>
      </c>
      <c r="K9" s="39"/>
      <c r="L9" s="40">
        <f>(Richland!P43)</f>
        <v>15</v>
      </c>
      <c r="M9" s="39"/>
      <c r="N9" s="41">
        <f>(Richland!R43)</f>
        <v>50.42857142857143</v>
      </c>
      <c r="O9" s="39"/>
      <c r="P9" s="41">
        <f>(Richland!T43)</f>
        <v>54.95238095238095</v>
      </c>
      <c r="Q9" s="15"/>
      <c r="S9" s="45">
        <f t="shared" si="1"/>
        <v>0.4444444444444444</v>
      </c>
      <c r="U9" s="46">
        <f t="shared" si="2"/>
        <v>0.2857142857142857</v>
      </c>
      <c r="V9">
        <v>5</v>
      </c>
    </row>
    <row r="10" spans="2:22" ht="30" customHeight="1">
      <c r="B10" s="22"/>
      <c r="C10" s="39" t="str">
        <f>('Lidg-Wynd'!B43)</f>
        <v>Lidgerwood/Wyndmere Warbirds</v>
      </c>
      <c r="D10" s="40">
        <f>('Lidg-Wynd'!D43)</f>
        <v>4</v>
      </c>
      <c r="E10" s="39"/>
      <c r="F10" s="40">
        <f>('Lidg-Wynd'!F43)</f>
        <v>5</v>
      </c>
      <c r="G10" s="39"/>
      <c r="H10" s="44">
        <f t="shared" si="0"/>
        <v>0.4444444444444444</v>
      </c>
      <c r="I10" s="39"/>
      <c r="J10" s="40">
        <f>('Lidg-Wynd'!N43)</f>
        <v>11</v>
      </c>
      <c r="K10" s="39"/>
      <c r="L10" s="40">
        <f>('Lidg-Wynd'!P43)</f>
        <v>12</v>
      </c>
      <c r="M10" s="39"/>
      <c r="N10" s="41">
        <f>('Lidg-Wynd'!R43)</f>
        <v>52.34782608695652</v>
      </c>
      <c r="O10" s="39"/>
      <c r="P10" s="41">
        <f>('Lidg-Wynd'!T43)</f>
        <v>56.69565217391305</v>
      </c>
      <c r="Q10" s="26"/>
      <c r="S10" s="45">
        <f t="shared" si="1"/>
        <v>0.4444444444444444</v>
      </c>
      <c r="U10" s="46">
        <f t="shared" si="2"/>
        <v>0.4782608695652174</v>
      </c>
      <c r="V10">
        <v>6</v>
      </c>
    </row>
    <row r="11" spans="2:22" ht="30" customHeight="1">
      <c r="B11" s="22"/>
      <c r="C11" s="39" t="str">
        <f>(CentralCass!B43)</f>
        <v>Central Cass Squirrels</v>
      </c>
      <c r="D11" s="40">
        <f>(CentralCass!D43)</f>
        <v>3</v>
      </c>
      <c r="E11" s="39"/>
      <c r="F11" s="40">
        <f>(CentralCass!F43)</f>
        <v>5</v>
      </c>
      <c r="G11" s="39"/>
      <c r="H11" s="44">
        <f t="shared" si="0"/>
        <v>0.375</v>
      </c>
      <c r="I11" s="39"/>
      <c r="J11" s="40">
        <f>(CentralCass!N43)</f>
        <v>14</v>
      </c>
      <c r="K11" s="39"/>
      <c r="L11" s="40">
        <f>(CentralCass!P43)</f>
        <v>9</v>
      </c>
      <c r="M11" s="39"/>
      <c r="N11" s="41">
        <f>(CentralCass!R43)</f>
        <v>62.608695652173914</v>
      </c>
      <c r="O11" s="39"/>
      <c r="P11" s="41">
        <f>(CentralCass!T43)</f>
        <v>54.95652173913044</v>
      </c>
      <c r="Q11" s="15"/>
      <c r="S11" s="45">
        <f t="shared" si="1"/>
        <v>0.375</v>
      </c>
      <c r="U11" s="46">
        <f t="shared" si="2"/>
        <v>0.6086956521739131</v>
      </c>
      <c r="V11">
        <v>7</v>
      </c>
    </row>
    <row r="12" spans="2:22" ht="30" customHeight="1">
      <c r="B12" s="22"/>
      <c r="C12" s="39" t="str">
        <f>(Hankinson!B42)</f>
        <v>Hankinson Pirates</v>
      </c>
      <c r="D12" s="40">
        <f>(Hankinson!D42)</f>
        <v>3</v>
      </c>
      <c r="E12" s="39"/>
      <c r="F12" s="40">
        <f>(Hankinson!F42)</f>
        <v>6</v>
      </c>
      <c r="G12" s="39"/>
      <c r="H12" s="44">
        <f t="shared" si="0"/>
        <v>0.3333333333333333</v>
      </c>
      <c r="I12" s="39"/>
      <c r="J12" s="40">
        <f>(Hankinson!N42)</f>
        <v>8</v>
      </c>
      <c r="K12" s="39"/>
      <c r="L12" s="40">
        <f>(Hankinson!P42)</f>
        <v>13</v>
      </c>
      <c r="M12" s="39"/>
      <c r="N12" s="41">
        <f>(Hankinson!R42)</f>
        <v>51.04761904761905</v>
      </c>
      <c r="O12" s="39"/>
      <c r="P12" s="41">
        <f>(Hankinson!T42)</f>
        <v>57.61904761904762</v>
      </c>
      <c r="Q12" s="26"/>
      <c r="S12" s="45">
        <f t="shared" si="1"/>
        <v>0.3333333333333333</v>
      </c>
      <c r="U12" s="46">
        <f t="shared" si="2"/>
        <v>0.38095238095238093</v>
      </c>
      <c r="V12">
        <v>8</v>
      </c>
    </row>
    <row r="13" spans="2:22" ht="30" customHeight="1">
      <c r="B13" s="22"/>
      <c r="C13" s="39" t="str">
        <f>(SargentCentral!B44)</f>
        <v>Sargent Central Cadets</v>
      </c>
      <c r="D13" s="40">
        <f>(SargentCentral!D44)</f>
        <v>2</v>
      </c>
      <c r="E13" s="39"/>
      <c r="F13" s="40">
        <f>(SargentCentral!F44)</f>
        <v>7</v>
      </c>
      <c r="G13" s="39"/>
      <c r="H13" s="44">
        <f t="shared" si="0"/>
        <v>0.2222222222222222</v>
      </c>
      <c r="I13" s="39"/>
      <c r="J13" s="40">
        <f>(SargentCentral!N44)</f>
        <v>7</v>
      </c>
      <c r="K13" s="39"/>
      <c r="L13" s="40">
        <f>(SargentCentral!P44)</f>
        <v>16</v>
      </c>
      <c r="M13" s="39"/>
      <c r="N13" s="41">
        <f>(SargentCentral!R44)</f>
        <v>53.91304347826087</v>
      </c>
      <c r="O13" s="39"/>
      <c r="P13" s="41">
        <f>(SargentCentral!T44)</f>
        <v>57.869565217391305</v>
      </c>
      <c r="Q13" s="15"/>
      <c r="S13" s="45">
        <f t="shared" si="1"/>
        <v>0.2222222222222222</v>
      </c>
      <c r="U13" s="46">
        <f t="shared" si="2"/>
        <v>0.30434782608695654</v>
      </c>
      <c r="V13">
        <v>9</v>
      </c>
    </row>
    <row r="14" spans="2:22" ht="30" customHeight="1">
      <c r="B14" s="22"/>
      <c r="C14" s="39" t="str">
        <f>(NorthSargent!B42)</f>
        <v>North Sargent Bobcats</v>
      </c>
      <c r="D14" s="40">
        <f>(NorthSargent!D42)</f>
        <v>0</v>
      </c>
      <c r="E14" s="39"/>
      <c r="F14" s="40">
        <f>(NorthSargent!F42)</f>
        <v>9</v>
      </c>
      <c r="G14" s="39"/>
      <c r="H14" s="44">
        <f t="shared" si="0"/>
        <v>0</v>
      </c>
      <c r="I14" s="39"/>
      <c r="J14" s="40">
        <f>(NorthSargent!N42)</f>
        <v>1</v>
      </c>
      <c r="K14" s="39"/>
      <c r="L14" s="40">
        <f>(NorthSargent!P42)</f>
        <v>20</v>
      </c>
      <c r="M14" s="39"/>
      <c r="N14" s="41">
        <f>(NorthSargent!R42)</f>
        <v>53.23809523809524</v>
      </c>
      <c r="O14" s="39"/>
      <c r="P14" s="41">
        <f>(NorthSargent!T42)</f>
        <v>70.0952380952381</v>
      </c>
      <c r="Q14" s="15"/>
      <c r="S14" s="45">
        <f t="shared" si="1"/>
        <v>0</v>
      </c>
      <c r="U14" s="46">
        <f t="shared" si="2"/>
        <v>0.047619047619047616</v>
      </c>
      <c r="V14">
        <v>10</v>
      </c>
    </row>
    <row r="15" spans="2:17" ht="18.75" thickBot="1">
      <c r="B15" s="30"/>
      <c r="C15" s="3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86"/>
      <c r="O15" s="17"/>
      <c r="P15" s="86"/>
      <c r="Q15" s="76"/>
    </row>
    <row r="16" spans="2:22" ht="31.5" thickBot="1" thickTop="1">
      <c r="B16" s="189" t="s">
        <v>48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1"/>
      <c r="V16" s="16"/>
    </row>
    <row r="17" spans="2:22" ht="30">
      <c r="B17" s="27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36" t="s">
        <v>38</v>
      </c>
      <c r="O17" s="42"/>
      <c r="P17" s="36" t="s">
        <v>38</v>
      </c>
      <c r="Q17" s="28"/>
      <c r="S17" s="16"/>
      <c r="U17" s="16"/>
      <c r="V17" s="16" t="s">
        <v>54</v>
      </c>
    </row>
    <row r="18" spans="2:21" ht="22.5">
      <c r="B18" s="22"/>
      <c r="C18" s="37" t="s">
        <v>413</v>
      </c>
      <c r="D18" s="38"/>
      <c r="E18" s="38" t="s">
        <v>18</v>
      </c>
      <c r="F18" s="38"/>
      <c r="G18" s="38"/>
      <c r="H18" s="38"/>
      <c r="I18" s="38"/>
      <c r="J18" s="38"/>
      <c r="K18" s="38" t="s">
        <v>60</v>
      </c>
      <c r="L18" s="38"/>
      <c r="M18" s="38"/>
      <c r="N18" s="36" t="s">
        <v>33</v>
      </c>
      <c r="O18" s="38"/>
      <c r="P18" s="36" t="s">
        <v>33</v>
      </c>
      <c r="Q18" s="29"/>
      <c r="S18" s="16"/>
      <c r="U18" s="16"/>
    </row>
    <row r="19" spans="2:21" ht="22.5">
      <c r="B19" s="22"/>
      <c r="C19" s="37"/>
      <c r="D19" s="38" t="s">
        <v>66</v>
      </c>
      <c r="E19" s="38"/>
      <c r="F19" s="38" t="s">
        <v>65</v>
      </c>
      <c r="G19" s="38"/>
      <c r="H19" s="38" t="s">
        <v>0</v>
      </c>
      <c r="I19" s="38"/>
      <c r="J19" s="38" t="s">
        <v>66</v>
      </c>
      <c r="K19" s="38"/>
      <c r="L19" s="38" t="s">
        <v>65</v>
      </c>
      <c r="M19" s="38"/>
      <c r="N19" s="36" t="s">
        <v>34</v>
      </c>
      <c r="O19" s="38"/>
      <c r="P19" s="36" t="s">
        <v>35</v>
      </c>
      <c r="Q19" s="29"/>
      <c r="S19" s="16" t="s">
        <v>47</v>
      </c>
      <c r="U19" s="16" t="s">
        <v>62</v>
      </c>
    </row>
    <row r="20" spans="2:22" ht="30" customHeight="1">
      <c r="B20" s="22"/>
      <c r="C20" s="39" t="str">
        <f>(Milnor!B43)</f>
        <v>Milnor Bison</v>
      </c>
      <c r="D20" s="40">
        <f>(Milnor!H43)</f>
        <v>7</v>
      </c>
      <c r="E20" s="39"/>
      <c r="F20" s="40">
        <f>(Milnor!J43)</f>
        <v>0</v>
      </c>
      <c r="G20" s="39"/>
      <c r="H20" s="40">
        <f>(Milnor!L43)</f>
        <v>14</v>
      </c>
      <c r="I20" s="14"/>
      <c r="J20" s="40">
        <f>(Milnor!N43)</f>
        <v>23</v>
      </c>
      <c r="K20" s="39"/>
      <c r="L20" s="40">
        <f>(Milnor!P43)</f>
        <v>2</v>
      </c>
      <c r="M20" s="39"/>
      <c r="N20" s="41">
        <f>(Milnor!R43)</f>
        <v>74.52</v>
      </c>
      <c r="O20" s="39"/>
      <c r="P20" s="41">
        <f>(Milnor!T43)</f>
        <v>56.96</v>
      </c>
      <c r="Q20" s="29"/>
      <c r="S20" s="46">
        <f aca="true" t="shared" si="3" ref="S20:S27">SUM(D20)/(D20+F20)</f>
        <v>1</v>
      </c>
      <c r="U20" s="46">
        <f aca="true" t="shared" si="4" ref="U20:U27">SUM(J20)/(J20+L20)</f>
        <v>0.92</v>
      </c>
      <c r="V20">
        <v>1</v>
      </c>
    </row>
    <row r="21" spans="2:22" ht="30" customHeight="1">
      <c r="B21" s="22"/>
      <c r="C21" s="39" t="str">
        <f>('Lidg-Wynd'!B43)</f>
        <v>Lidgerwood/Wyndmere Warbirds</v>
      </c>
      <c r="D21" s="40">
        <f>('Lidg-Wynd'!H43)</f>
        <v>5</v>
      </c>
      <c r="E21" s="39"/>
      <c r="F21" s="40">
        <f>('Lidg-Wynd'!J43)</f>
        <v>2</v>
      </c>
      <c r="G21" s="39"/>
      <c r="H21" s="40">
        <f>('Lidg-Wynd'!L43)</f>
        <v>10</v>
      </c>
      <c r="I21" s="14"/>
      <c r="J21" s="40">
        <f>('Lidg-Wynd'!N43)</f>
        <v>11</v>
      </c>
      <c r="K21" s="39"/>
      <c r="L21" s="40">
        <f>('Lidg-Wynd'!P43)</f>
        <v>12</v>
      </c>
      <c r="M21" s="39"/>
      <c r="N21" s="41">
        <f>('Lidg-Wynd'!R43)</f>
        <v>52.34782608695652</v>
      </c>
      <c r="O21" s="39"/>
      <c r="P21" s="41">
        <f>('Lidg-Wynd'!T43)</f>
        <v>56.69565217391305</v>
      </c>
      <c r="Q21" s="29"/>
      <c r="S21" s="46">
        <f t="shared" si="3"/>
        <v>0.7142857142857143</v>
      </c>
      <c r="U21" s="46">
        <f t="shared" si="4"/>
        <v>0.4782608695652174</v>
      </c>
      <c r="V21">
        <v>2</v>
      </c>
    </row>
    <row r="22" spans="2:22" ht="30" customHeight="1">
      <c r="B22" s="22"/>
      <c r="C22" s="39" t="str">
        <f>(Oakes!B43)</f>
        <v>Oakes Tornadoes</v>
      </c>
      <c r="D22" s="40">
        <f>(Oakes!H43)</f>
        <v>4</v>
      </c>
      <c r="E22" s="39"/>
      <c r="F22" s="40">
        <f>(Oakes!J43)</f>
        <v>3</v>
      </c>
      <c r="G22" s="39"/>
      <c r="H22" s="40">
        <f>(Oakes!L43)</f>
        <v>8</v>
      </c>
      <c r="I22" s="39"/>
      <c r="J22" s="40">
        <f>(Oakes!N43)</f>
        <v>12</v>
      </c>
      <c r="K22" s="39"/>
      <c r="L22" s="40">
        <f>(Oakes!P43)</f>
        <v>13</v>
      </c>
      <c r="M22" s="39"/>
      <c r="N22" s="41">
        <f>(Oakes!R43)</f>
        <v>55.56</v>
      </c>
      <c r="O22" s="39"/>
      <c r="P22" s="41">
        <f>(Oakes!T43)</f>
        <v>58.44</v>
      </c>
      <c r="Q22" s="29"/>
      <c r="S22" s="46">
        <f t="shared" si="3"/>
        <v>0.5714285714285714</v>
      </c>
      <c r="U22" s="46">
        <f t="shared" si="4"/>
        <v>0.48</v>
      </c>
      <c r="V22">
        <v>3</v>
      </c>
    </row>
    <row r="23" spans="2:22" ht="30" customHeight="1">
      <c r="B23" s="22"/>
      <c r="C23" s="39" t="str">
        <f>(FCT!B44)</f>
        <v>FCT Rebels</v>
      </c>
      <c r="D23" s="40">
        <f>(FCT!H44)</f>
        <v>4</v>
      </c>
      <c r="E23" s="39"/>
      <c r="F23" s="40">
        <f>(FCT!J44)</f>
        <v>3</v>
      </c>
      <c r="G23" s="39"/>
      <c r="H23" s="40">
        <f>(FCT!L44)</f>
        <v>8</v>
      </c>
      <c r="I23" s="37"/>
      <c r="J23" s="40">
        <f>(FCT!N44)</f>
        <v>12</v>
      </c>
      <c r="K23" s="39"/>
      <c r="L23" s="40">
        <f>(FCT!P44)</f>
        <v>9</v>
      </c>
      <c r="M23" s="39"/>
      <c r="N23" s="41">
        <f>(FCT!R44)</f>
        <v>68.42857142857143</v>
      </c>
      <c r="O23" s="39"/>
      <c r="P23" s="41">
        <f>(FCT!T44)</f>
        <v>68.76190476190476</v>
      </c>
      <c r="Q23" s="29"/>
      <c r="S23" s="46">
        <f t="shared" si="3"/>
        <v>0.5714285714285714</v>
      </c>
      <c r="U23" s="46">
        <f t="shared" si="4"/>
        <v>0.5714285714285714</v>
      </c>
      <c r="V23">
        <v>4</v>
      </c>
    </row>
    <row r="24" spans="2:22" ht="30" customHeight="1">
      <c r="B24" s="22"/>
      <c r="C24" s="39" t="str">
        <f>(Lisbon!B43)</f>
        <v>Lisbon Broncos</v>
      </c>
      <c r="D24" s="40">
        <f>(Lisbon!H43)</f>
        <v>3</v>
      </c>
      <c r="E24" s="39"/>
      <c r="F24" s="40">
        <f>(Lisbon!J43)</f>
        <v>4</v>
      </c>
      <c r="G24" s="39"/>
      <c r="H24" s="40">
        <f>(Lisbon!L43)</f>
        <v>6</v>
      </c>
      <c r="I24" s="39"/>
      <c r="J24" s="40">
        <f>(Lisbon!N43)</f>
        <v>6</v>
      </c>
      <c r="K24" s="39"/>
      <c r="L24" s="40">
        <f>(Lisbon!P43)</f>
        <v>16</v>
      </c>
      <c r="M24" s="39"/>
      <c r="N24" s="41">
        <f>(Lisbon!R43)</f>
        <v>51.45454545454545</v>
      </c>
      <c r="O24" s="39"/>
      <c r="P24" s="41">
        <f>(Lisbon!T43)</f>
        <v>58.22727272727273</v>
      </c>
      <c r="Q24" s="29"/>
      <c r="S24" s="46">
        <f t="shared" si="3"/>
        <v>0.42857142857142855</v>
      </c>
      <c r="U24" s="46">
        <f t="shared" si="4"/>
        <v>0.2727272727272727</v>
      </c>
      <c r="V24">
        <v>5</v>
      </c>
    </row>
    <row r="25" spans="2:22" ht="30" customHeight="1">
      <c r="B25" s="22"/>
      <c r="C25" s="39" t="str">
        <f>(Hankinson!B42)</f>
        <v>Hankinson Pirates</v>
      </c>
      <c r="D25" s="40">
        <f>(Hankinson!H42)</f>
        <v>3</v>
      </c>
      <c r="E25" s="39"/>
      <c r="F25" s="40">
        <f>(Hankinson!J42)</f>
        <v>4</v>
      </c>
      <c r="G25" s="39"/>
      <c r="H25" s="40">
        <f>(Hankinson!L42)</f>
        <v>6</v>
      </c>
      <c r="I25" s="14"/>
      <c r="J25" s="40">
        <f>(Hankinson!N42)</f>
        <v>8</v>
      </c>
      <c r="K25" s="39"/>
      <c r="L25" s="40">
        <f>(Hankinson!P42)</f>
        <v>13</v>
      </c>
      <c r="M25" s="39"/>
      <c r="N25" s="41">
        <f>(Hankinson!R42)</f>
        <v>51.04761904761905</v>
      </c>
      <c r="O25" s="39"/>
      <c r="P25" s="41">
        <f>(Hankinson!T42)</f>
        <v>57.61904761904762</v>
      </c>
      <c r="Q25" s="29"/>
      <c r="S25" s="46">
        <f t="shared" si="3"/>
        <v>0.42857142857142855</v>
      </c>
      <c r="U25" s="46">
        <f t="shared" si="4"/>
        <v>0.38095238095238093</v>
      </c>
      <c r="V25">
        <v>6</v>
      </c>
    </row>
    <row r="26" spans="2:22" ht="30" customHeight="1">
      <c r="B26" s="22"/>
      <c r="C26" s="39" t="str">
        <f>(SargentCentral!B44)</f>
        <v>Sargent Central Cadets</v>
      </c>
      <c r="D26" s="40">
        <f>(SargentCentral!H44)</f>
        <v>2</v>
      </c>
      <c r="E26" s="39"/>
      <c r="F26" s="40">
        <f>(SargentCentral!J44)</f>
        <v>5</v>
      </c>
      <c r="G26" s="39"/>
      <c r="H26" s="40">
        <f>(SargentCentral!L44)</f>
        <v>4</v>
      </c>
      <c r="I26" s="14"/>
      <c r="J26" s="40">
        <f>(SargentCentral!N44)</f>
        <v>7</v>
      </c>
      <c r="K26" s="39"/>
      <c r="L26" s="40">
        <f>(SargentCentral!P44)</f>
        <v>16</v>
      </c>
      <c r="M26" s="39"/>
      <c r="N26" s="41">
        <f>(SargentCentral!R44)</f>
        <v>53.91304347826087</v>
      </c>
      <c r="O26" s="39"/>
      <c r="P26" s="41">
        <f>(SargentCentral!T44)</f>
        <v>57.869565217391305</v>
      </c>
      <c r="Q26" s="29"/>
      <c r="S26" s="46">
        <f t="shared" si="3"/>
        <v>0.2857142857142857</v>
      </c>
      <c r="U26" s="46">
        <f t="shared" si="4"/>
        <v>0.30434782608695654</v>
      </c>
      <c r="V26">
        <v>7</v>
      </c>
    </row>
    <row r="27" spans="2:22" ht="30" customHeight="1">
      <c r="B27" s="22"/>
      <c r="C27" s="39" t="str">
        <f>(NorthSargent!B42)</f>
        <v>North Sargent Bobcats</v>
      </c>
      <c r="D27" s="40">
        <f>(NorthSargent!H42)</f>
        <v>0</v>
      </c>
      <c r="E27" s="39"/>
      <c r="F27" s="40">
        <f>(NorthSargent!J42)</f>
        <v>7</v>
      </c>
      <c r="G27" s="39"/>
      <c r="H27" s="40">
        <f>(NorthSargent!L42)</f>
        <v>0</v>
      </c>
      <c r="I27" s="14"/>
      <c r="J27" s="40">
        <f>(NorthSargent!N42)</f>
        <v>1</v>
      </c>
      <c r="K27" s="39"/>
      <c r="L27" s="40">
        <f>(NorthSargent!P42)</f>
        <v>20</v>
      </c>
      <c r="M27" s="39"/>
      <c r="N27" s="41">
        <f>(NorthSargent!R42)</f>
        <v>53.23809523809524</v>
      </c>
      <c r="O27" s="39"/>
      <c r="P27" s="41">
        <f>(NorthSargent!T42)</f>
        <v>70.0952380952381</v>
      </c>
      <c r="Q27" s="29"/>
      <c r="S27" s="46">
        <f t="shared" si="3"/>
        <v>0</v>
      </c>
      <c r="U27" s="46">
        <f t="shared" si="4"/>
        <v>0.047619047619047616</v>
      </c>
      <c r="V27">
        <v>8</v>
      </c>
    </row>
    <row r="28" spans="2:17" ht="18.75" thickBot="1">
      <c r="B28" s="30"/>
      <c r="C28" s="31"/>
      <c r="D28" s="17"/>
      <c r="E28" s="17"/>
      <c r="F28" s="17"/>
      <c r="G28" s="17"/>
      <c r="H28" s="17"/>
      <c r="I28" s="17"/>
      <c r="J28" s="32"/>
      <c r="K28" s="32"/>
      <c r="L28" s="32"/>
      <c r="M28" s="32"/>
      <c r="N28" s="33"/>
      <c r="O28" s="32"/>
      <c r="P28" s="33"/>
      <c r="Q28" s="34"/>
    </row>
    <row r="29" spans="2:17" ht="18.75" thickTop="1">
      <c r="B29" s="48"/>
      <c r="C29" s="83"/>
      <c r="D29" s="49"/>
      <c r="E29" s="49"/>
      <c r="F29" s="49"/>
      <c r="G29" s="49"/>
      <c r="H29" s="49"/>
      <c r="I29" s="49"/>
      <c r="J29" s="84"/>
      <c r="K29" s="84"/>
      <c r="L29" s="84"/>
      <c r="M29" s="84"/>
      <c r="N29" s="85"/>
      <c r="O29" s="84"/>
      <c r="P29" s="85"/>
      <c r="Q29" s="51"/>
    </row>
    <row r="30" spans="2:17" ht="18">
      <c r="B30" s="22"/>
      <c r="C30" s="37" t="s">
        <v>73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2"/>
      <c r="O30" s="14"/>
      <c r="P30" s="42"/>
      <c r="Q30" s="29"/>
    </row>
    <row r="31" spans="2:17" ht="18">
      <c r="B31" s="22"/>
      <c r="C31" s="3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42"/>
      <c r="O31" s="14"/>
      <c r="P31" s="42"/>
      <c r="Q31" s="29"/>
    </row>
    <row r="32" spans="2:17" ht="19.5">
      <c r="B32" s="22"/>
      <c r="C32" s="192" t="s">
        <v>113</v>
      </c>
      <c r="D32" s="193"/>
      <c r="E32" s="193"/>
      <c r="F32" s="193"/>
      <c r="G32" s="193"/>
      <c r="H32" s="193"/>
      <c r="I32" s="193"/>
      <c r="J32" s="193"/>
      <c r="K32" s="14"/>
      <c r="L32" s="14"/>
      <c r="M32" s="14"/>
      <c r="N32" s="42"/>
      <c r="O32" s="14"/>
      <c r="P32" s="42"/>
      <c r="Q32" s="29"/>
    </row>
    <row r="33" spans="2:21" ht="18">
      <c r="B33" s="22"/>
      <c r="C33" s="39"/>
      <c r="D33" s="40"/>
      <c r="E33" s="39"/>
      <c r="F33" s="40"/>
      <c r="G33" s="39"/>
      <c r="H33" s="40"/>
      <c r="I33" s="39"/>
      <c r="J33" s="40"/>
      <c r="K33" s="39"/>
      <c r="L33" s="40"/>
      <c r="M33" s="39"/>
      <c r="N33" s="41"/>
      <c r="O33" s="39"/>
      <c r="P33" s="41"/>
      <c r="Q33" s="29"/>
      <c r="S33" s="46"/>
      <c r="U33" s="46"/>
    </row>
    <row r="34" spans="2:17" ht="18">
      <c r="B34" s="22"/>
      <c r="C34" s="23" t="s">
        <v>53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42"/>
      <c r="O34" s="14"/>
      <c r="P34" s="42"/>
      <c r="Q34" s="29"/>
    </row>
    <row r="35" spans="2:17" ht="18.75" thickBot="1">
      <c r="B35" s="30"/>
      <c r="C35" s="31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6"/>
      <c r="O35" s="17"/>
      <c r="P35" s="86"/>
      <c r="Q35" s="34"/>
    </row>
    <row r="36" ht="18.75" thickTop="1"/>
  </sheetData>
  <sheetProtection/>
  <mergeCells count="3">
    <mergeCell ref="B1:Q1"/>
    <mergeCell ref="B16:Q16"/>
    <mergeCell ref="C32:J32"/>
  </mergeCells>
  <hyperlinks>
    <hyperlink ref="C32" r:id="rId1" display="www.wrcnd.weebly.com"/>
  </hyperlinks>
  <printOptions horizontalCentered="1" verticalCentered="1"/>
  <pageMargins left="0" right="0" top="0" bottom="0" header="0.5" footer="0.5"/>
  <pageSetup fitToHeight="1" fitToWidth="1" orientation="portrait" scale="69"/>
  <headerFooter alignWithMargins="0">
    <oddFooter>&amp;LLarry.Holmstrom@sendit.nodak.edu&amp;C&amp;D      &amp;T&amp;Rwww.wyndmere.k12.nd.us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6"/>
  <sheetViews>
    <sheetView workbookViewId="0" topLeftCell="A1">
      <selection activeCell="A1" sqref="A1:IV65536"/>
    </sheetView>
  </sheetViews>
  <sheetFormatPr defaultColWidth="11.00390625" defaultRowHeight="12.75"/>
  <cols>
    <col min="2" max="2" width="1.75390625" style="0" customWidth="1"/>
    <col min="3" max="3" width="22.00390625" style="0" customWidth="1"/>
    <col min="4" max="4" width="1.75390625" style="0" customWidth="1"/>
    <col min="5" max="5" width="24.25390625" style="0" customWidth="1"/>
    <col min="6" max="6" width="1.75390625" style="0" customWidth="1"/>
    <col min="8" max="8" width="1.625" style="0" customWidth="1"/>
    <col min="10" max="10" width="1.75390625" style="0" customWidth="1"/>
    <col min="11" max="11" width="12.75390625" style="0" customWidth="1"/>
    <col min="12" max="12" width="11.25390625" style="0" customWidth="1"/>
  </cols>
  <sheetData>
    <row r="1" ht="13.5" thickBot="1"/>
    <row r="2" spans="2:12" ht="13.5" thickTop="1">
      <c r="B2" s="48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2:12" ht="22.5">
      <c r="B3" s="22"/>
      <c r="C3" s="47"/>
      <c r="D3" s="47"/>
      <c r="E3" s="47"/>
      <c r="F3" s="38" t="s">
        <v>272</v>
      </c>
      <c r="G3" s="38"/>
      <c r="H3" s="47"/>
      <c r="I3" s="47"/>
      <c r="J3" s="47"/>
      <c r="K3" s="47"/>
      <c r="L3" s="29"/>
    </row>
    <row r="4" spans="2:12" ht="22.5">
      <c r="B4" s="22"/>
      <c r="C4" s="47"/>
      <c r="D4" s="47"/>
      <c r="E4" s="47"/>
      <c r="F4" s="38" t="s">
        <v>61</v>
      </c>
      <c r="G4" s="38"/>
      <c r="H4" s="47"/>
      <c r="I4" s="47"/>
      <c r="J4" s="47"/>
      <c r="K4" s="47"/>
      <c r="L4" s="29"/>
    </row>
    <row r="5" spans="2:12" ht="22.5">
      <c r="B5" s="22"/>
      <c r="C5" s="47"/>
      <c r="D5" s="47"/>
      <c r="E5" s="47"/>
      <c r="F5" s="38" t="s">
        <v>74</v>
      </c>
      <c r="G5" s="38"/>
      <c r="H5" s="47"/>
      <c r="I5" s="47"/>
      <c r="J5" s="47"/>
      <c r="K5" s="47"/>
      <c r="L5" s="29"/>
    </row>
    <row r="6" spans="2:12" ht="12.75">
      <c r="B6" s="22"/>
      <c r="C6" s="47"/>
      <c r="D6" s="47"/>
      <c r="E6" s="47"/>
      <c r="F6" s="47"/>
      <c r="G6" s="47"/>
      <c r="H6" s="47"/>
      <c r="I6" s="47"/>
      <c r="J6" s="47"/>
      <c r="K6" s="47"/>
      <c r="L6" s="29"/>
    </row>
    <row r="7" spans="2:12" ht="18">
      <c r="B7" s="22"/>
      <c r="C7" s="104" t="s">
        <v>9</v>
      </c>
      <c r="D7" s="105"/>
      <c r="E7" s="104" t="s">
        <v>10</v>
      </c>
      <c r="F7" s="105"/>
      <c r="G7" s="106" t="s">
        <v>11</v>
      </c>
      <c r="H7" s="105"/>
      <c r="I7" s="106" t="s">
        <v>12</v>
      </c>
      <c r="J7" s="105"/>
      <c r="K7" s="106" t="s">
        <v>13</v>
      </c>
      <c r="L7" s="29"/>
    </row>
    <row r="8" spans="2:12" ht="12.75">
      <c r="B8" s="22"/>
      <c r="C8" s="47"/>
      <c r="D8" s="47"/>
      <c r="E8" s="47"/>
      <c r="F8" s="47"/>
      <c r="G8" s="47"/>
      <c r="H8" s="47"/>
      <c r="I8" s="47"/>
      <c r="J8" s="47"/>
      <c r="K8" s="47"/>
      <c r="L8" s="29"/>
    </row>
    <row r="9" spans="2:12" ht="15.75">
      <c r="B9" s="22"/>
      <c r="C9" s="107" t="s">
        <v>364</v>
      </c>
      <c r="D9" s="47"/>
      <c r="E9" s="107" t="s">
        <v>297</v>
      </c>
      <c r="F9" s="47"/>
      <c r="G9" s="108" t="s">
        <v>365</v>
      </c>
      <c r="H9" s="47"/>
      <c r="I9" s="108">
        <v>11</v>
      </c>
      <c r="J9" s="108"/>
      <c r="K9" s="108" t="s">
        <v>366</v>
      </c>
      <c r="L9" s="29"/>
    </row>
    <row r="10" spans="2:12" ht="15.75">
      <c r="B10" s="22"/>
      <c r="C10" s="107"/>
      <c r="D10" s="47"/>
      <c r="E10" s="107"/>
      <c r="F10" s="47"/>
      <c r="G10" s="108"/>
      <c r="H10" s="47"/>
      <c r="I10" s="108"/>
      <c r="J10" s="108"/>
      <c r="K10" s="108"/>
      <c r="L10" s="29"/>
    </row>
    <row r="11" spans="2:12" ht="15.75">
      <c r="B11" s="22"/>
      <c r="C11" s="107" t="s">
        <v>367</v>
      </c>
      <c r="D11" s="47"/>
      <c r="E11" s="107" t="s">
        <v>297</v>
      </c>
      <c r="F11" s="47"/>
      <c r="G11" s="108" t="s">
        <v>368</v>
      </c>
      <c r="H11" s="47"/>
      <c r="I11" s="108">
        <v>11</v>
      </c>
      <c r="J11" s="108"/>
      <c r="K11" s="108" t="s">
        <v>366</v>
      </c>
      <c r="L11" s="29"/>
    </row>
    <row r="12" spans="2:12" ht="15.75">
      <c r="B12" s="22"/>
      <c r="C12" s="107"/>
      <c r="D12" s="47"/>
      <c r="E12" s="107"/>
      <c r="F12" s="47"/>
      <c r="G12" s="108"/>
      <c r="H12" s="47"/>
      <c r="I12" s="108"/>
      <c r="J12" s="108"/>
      <c r="K12" s="108"/>
      <c r="L12" s="29"/>
    </row>
    <row r="13" spans="2:12" ht="15.75">
      <c r="B13" s="22"/>
      <c r="C13" s="107" t="s">
        <v>369</v>
      </c>
      <c r="D13" s="47"/>
      <c r="E13" s="107" t="s">
        <v>305</v>
      </c>
      <c r="F13" s="47"/>
      <c r="G13" s="108" t="s">
        <v>370</v>
      </c>
      <c r="H13" s="47"/>
      <c r="I13" s="108">
        <v>12</v>
      </c>
      <c r="J13" s="108"/>
      <c r="K13" s="108" t="s">
        <v>371</v>
      </c>
      <c r="L13" s="29"/>
    </row>
    <row r="14" spans="2:12" ht="15.75">
      <c r="B14" s="22"/>
      <c r="C14" s="107"/>
      <c r="D14" s="47"/>
      <c r="E14" s="107"/>
      <c r="F14" s="47"/>
      <c r="G14" s="108"/>
      <c r="H14" s="47"/>
      <c r="I14" s="108"/>
      <c r="J14" s="108"/>
      <c r="K14" s="108"/>
      <c r="L14" s="29"/>
    </row>
    <row r="15" spans="2:12" ht="15.75">
      <c r="B15" s="22"/>
      <c r="C15" s="107" t="s">
        <v>372</v>
      </c>
      <c r="D15" s="47"/>
      <c r="E15" s="107" t="s">
        <v>305</v>
      </c>
      <c r="F15" s="47"/>
      <c r="G15" s="108" t="s">
        <v>365</v>
      </c>
      <c r="H15" s="47"/>
      <c r="I15" s="108">
        <v>12</v>
      </c>
      <c r="J15" s="108"/>
      <c r="K15" s="108" t="s">
        <v>371</v>
      </c>
      <c r="L15" s="29"/>
    </row>
    <row r="16" spans="2:12" ht="15.75">
      <c r="B16" s="22"/>
      <c r="C16" s="107"/>
      <c r="D16" s="47"/>
      <c r="E16" s="107"/>
      <c r="F16" s="47"/>
      <c r="G16" s="108"/>
      <c r="H16" s="47"/>
      <c r="I16" s="108"/>
      <c r="J16" s="108"/>
      <c r="K16" s="108"/>
      <c r="L16" s="29"/>
    </row>
    <row r="17" spans="2:12" ht="15.75">
      <c r="B17" s="22"/>
      <c r="C17" s="107" t="s">
        <v>373</v>
      </c>
      <c r="D17" s="47"/>
      <c r="E17" s="107" t="s">
        <v>300</v>
      </c>
      <c r="F17" s="47"/>
      <c r="G17" s="108" t="s">
        <v>370</v>
      </c>
      <c r="H17" s="47"/>
      <c r="I17" s="108">
        <v>12</v>
      </c>
      <c r="J17" s="108"/>
      <c r="K17" s="108" t="s">
        <v>371</v>
      </c>
      <c r="L17" s="29"/>
    </row>
    <row r="18" spans="2:12" ht="15.75">
      <c r="B18" s="22"/>
      <c r="C18" s="107"/>
      <c r="D18" s="47"/>
      <c r="E18" s="107"/>
      <c r="F18" s="47"/>
      <c r="G18" s="108"/>
      <c r="H18" s="47"/>
      <c r="I18" s="108"/>
      <c r="J18" s="108"/>
      <c r="K18" s="108"/>
      <c r="L18" s="29"/>
    </row>
    <row r="19" spans="2:12" ht="15.75">
      <c r="B19" s="22"/>
      <c r="C19" s="107" t="s">
        <v>374</v>
      </c>
      <c r="D19" s="47"/>
      <c r="E19" s="107" t="s">
        <v>306</v>
      </c>
      <c r="F19" s="47"/>
      <c r="G19" s="108" t="s">
        <v>365</v>
      </c>
      <c r="H19" s="47"/>
      <c r="I19" s="108">
        <v>12</v>
      </c>
      <c r="J19" s="108"/>
      <c r="K19" s="108" t="s">
        <v>371</v>
      </c>
      <c r="L19" s="29"/>
    </row>
    <row r="20" spans="2:12" ht="15.75">
      <c r="B20" s="22"/>
      <c r="C20" s="107"/>
      <c r="D20" s="47"/>
      <c r="E20" s="107"/>
      <c r="F20" s="47"/>
      <c r="G20" s="108"/>
      <c r="H20" s="47"/>
      <c r="I20" s="108"/>
      <c r="J20" s="108"/>
      <c r="K20" s="108"/>
      <c r="L20" s="29"/>
    </row>
    <row r="21" spans="2:12" ht="15.75">
      <c r="B21" s="22"/>
      <c r="C21" s="109" t="s">
        <v>375</v>
      </c>
      <c r="D21" s="128"/>
      <c r="E21" s="109" t="s">
        <v>376</v>
      </c>
      <c r="F21" s="128"/>
      <c r="G21" s="129" t="s">
        <v>368</v>
      </c>
      <c r="H21" s="128"/>
      <c r="I21" s="129">
        <v>11</v>
      </c>
      <c r="J21" s="129"/>
      <c r="K21" s="129" t="s">
        <v>366</v>
      </c>
      <c r="L21" s="29"/>
    </row>
    <row r="22" spans="2:12" ht="15.75">
      <c r="B22" s="22"/>
      <c r="C22" s="107"/>
      <c r="D22" s="47"/>
      <c r="E22" s="107"/>
      <c r="F22" s="47"/>
      <c r="G22" s="108"/>
      <c r="H22" s="47"/>
      <c r="I22" s="108"/>
      <c r="J22" s="108"/>
      <c r="K22" s="108"/>
      <c r="L22" s="29"/>
    </row>
    <row r="23" spans="2:12" ht="15.75">
      <c r="B23" s="22"/>
      <c r="C23" s="107" t="s">
        <v>377</v>
      </c>
      <c r="D23" s="47"/>
      <c r="E23" s="107" t="s">
        <v>316</v>
      </c>
      <c r="F23" s="47"/>
      <c r="G23" s="108" t="s">
        <v>370</v>
      </c>
      <c r="H23" s="47"/>
      <c r="I23" s="108">
        <v>12</v>
      </c>
      <c r="J23" s="108"/>
      <c r="K23" s="108" t="s">
        <v>378</v>
      </c>
      <c r="L23" s="29"/>
    </row>
    <row r="24" spans="2:12" ht="15.75">
      <c r="B24" s="22"/>
      <c r="C24" s="107"/>
      <c r="D24" s="47"/>
      <c r="E24" s="107"/>
      <c r="F24" s="47"/>
      <c r="G24" s="108"/>
      <c r="H24" s="47"/>
      <c r="I24" s="108"/>
      <c r="J24" s="108"/>
      <c r="K24" s="108"/>
      <c r="L24" s="29"/>
    </row>
    <row r="25" spans="2:12" ht="15.75">
      <c r="B25" s="22"/>
      <c r="C25" s="107" t="s">
        <v>379</v>
      </c>
      <c r="D25" s="47"/>
      <c r="E25" s="107" t="s">
        <v>25</v>
      </c>
      <c r="F25" s="47"/>
      <c r="G25" s="108" t="s">
        <v>365</v>
      </c>
      <c r="H25" s="47"/>
      <c r="I25" s="108">
        <v>11</v>
      </c>
      <c r="J25" s="108"/>
      <c r="K25" s="108" t="s">
        <v>366</v>
      </c>
      <c r="L25" s="29"/>
    </row>
    <row r="26" spans="2:12" ht="15.75">
      <c r="B26" s="22"/>
      <c r="C26" s="107"/>
      <c r="D26" s="47"/>
      <c r="E26" s="107"/>
      <c r="F26" s="47"/>
      <c r="G26" s="108"/>
      <c r="H26" s="47"/>
      <c r="I26" s="108"/>
      <c r="J26" s="108"/>
      <c r="K26" s="108"/>
      <c r="L26" s="29"/>
    </row>
    <row r="27" spans="2:12" ht="15.75">
      <c r="B27" s="22"/>
      <c r="C27" s="107" t="s">
        <v>380</v>
      </c>
      <c r="D27" s="47"/>
      <c r="E27" s="107" t="s">
        <v>25</v>
      </c>
      <c r="F27" s="47"/>
      <c r="G27" s="108" t="s">
        <v>370</v>
      </c>
      <c r="H27" s="47"/>
      <c r="I27" s="108">
        <v>12</v>
      </c>
      <c r="J27" s="108"/>
      <c r="K27" s="108" t="s">
        <v>366</v>
      </c>
      <c r="L27" s="29"/>
    </row>
    <row r="28" spans="2:12" ht="15.75">
      <c r="B28" s="22"/>
      <c r="C28" s="107"/>
      <c r="D28" s="47"/>
      <c r="E28" s="107"/>
      <c r="F28" s="47"/>
      <c r="G28" s="108"/>
      <c r="H28" s="47"/>
      <c r="I28" s="108"/>
      <c r="J28" s="108"/>
      <c r="K28" s="108"/>
      <c r="L28" s="29"/>
    </row>
    <row r="29" spans="2:12" ht="15.75">
      <c r="B29" s="22"/>
      <c r="C29" s="107" t="s">
        <v>381</v>
      </c>
      <c r="D29" s="47"/>
      <c r="E29" s="107" t="s">
        <v>286</v>
      </c>
      <c r="F29" s="47"/>
      <c r="G29" s="108" t="s">
        <v>370</v>
      </c>
      <c r="H29" s="47"/>
      <c r="I29" s="108">
        <v>11</v>
      </c>
      <c r="J29" s="108"/>
      <c r="K29" s="108" t="s">
        <v>366</v>
      </c>
      <c r="L29" s="29"/>
    </row>
    <row r="30" spans="2:12" ht="15.75">
      <c r="B30" s="22"/>
      <c r="C30" s="107"/>
      <c r="D30" s="47"/>
      <c r="E30" s="107"/>
      <c r="F30" s="47"/>
      <c r="G30" s="108"/>
      <c r="H30" s="47"/>
      <c r="I30" s="108"/>
      <c r="J30" s="108"/>
      <c r="K30" s="108"/>
      <c r="L30" s="29"/>
    </row>
    <row r="31" spans="2:12" ht="15.75">
      <c r="B31" s="22"/>
      <c r="C31" s="107" t="s">
        <v>382</v>
      </c>
      <c r="D31" s="47"/>
      <c r="E31" s="107" t="s">
        <v>288</v>
      </c>
      <c r="F31" s="47"/>
      <c r="G31" s="108" t="s">
        <v>383</v>
      </c>
      <c r="H31" s="47"/>
      <c r="I31" s="108">
        <v>12</v>
      </c>
      <c r="J31" s="108"/>
      <c r="K31" s="108" t="s">
        <v>366</v>
      </c>
      <c r="L31" s="29"/>
    </row>
    <row r="32" spans="2:12" ht="15.75">
      <c r="B32" s="22"/>
      <c r="C32" s="107"/>
      <c r="D32" s="47"/>
      <c r="E32" s="107"/>
      <c r="F32" s="47"/>
      <c r="G32" s="108"/>
      <c r="H32" s="47"/>
      <c r="I32" s="108"/>
      <c r="J32" s="108"/>
      <c r="K32" s="108"/>
      <c r="L32" s="29"/>
    </row>
    <row r="33" spans="2:12" ht="15.75">
      <c r="B33" s="22"/>
      <c r="C33" s="107" t="s">
        <v>384</v>
      </c>
      <c r="D33" s="47"/>
      <c r="E33" s="107" t="s">
        <v>7</v>
      </c>
      <c r="F33" s="47"/>
      <c r="G33" s="108" t="s">
        <v>385</v>
      </c>
      <c r="H33" s="47"/>
      <c r="I33" s="108">
        <v>12</v>
      </c>
      <c r="J33" s="108"/>
      <c r="K33" s="108" t="s">
        <v>378</v>
      </c>
      <c r="L33" s="29"/>
    </row>
    <row r="34" spans="2:12" ht="15.75">
      <c r="B34" s="22"/>
      <c r="C34" s="107"/>
      <c r="D34" s="47"/>
      <c r="E34" s="107"/>
      <c r="F34" s="47"/>
      <c r="G34" s="108"/>
      <c r="H34" s="47"/>
      <c r="I34" s="108"/>
      <c r="J34" s="108"/>
      <c r="K34" s="108"/>
      <c r="L34" s="29"/>
    </row>
    <row r="35" spans="2:12" ht="15.75">
      <c r="B35" s="22"/>
      <c r="C35" s="107"/>
      <c r="D35" s="47"/>
      <c r="E35" s="107"/>
      <c r="F35" s="47"/>
      <c r="G35" s="108"/>
      <c r="H35" s="47"/>
      <c r="I35" s="108"/>
      <c r="J35" s="108"/>
      <c r="K35" s="108"/>
      <c r="L35" s="29"/>
    </row>
    <row r="36" spans="2:12" ht="15.75">
      <c r="B36" s="22"/>
      <c r="C36" s="107" t="s">
        <v>386</v>
      </c>
      <c r="D36" s="47"/>
      <c r="E36" s="47"/>
      <c r="F36" s="47"/>
      <c r="G36" s="47"/>
      <c r="H36" s="47"/>
      <c r="I36" s="47"/>
      <c r="J36" s="47"/>
      <c r="K36" s="47"/>
      <c r="L36" s="29"/>
    </row>
    <row r="37" spans="2:12" ht="15.75">
      <c r="B37" s="22"/>
      <c r="C37" s="107" t="s">
        <v>387</v>
      </c>
      <c r="D37" s="47"/>
      <c r="E37" s="47"/>
      <c r="F37" s="47"/>
      <c r="G37" s="47"/>
      <c r="H37" s="47"/>
      <c r="I37" s="47"/>
      <c r="J37" s="47"/>
      <c r="K37" s="47"/>
      <c r="L37" s="29"/>
    </row>
    <row r="38" spans="2:12" ht="15.75">
      <c r="B38" s="22"/>
      <c r="C38" s="107" t="s">
        <v>388</v>
      </c>
      <c r="D38" s="47"/>
      <c r="E38" s="47"/>
      <c r="F38" s="47"/>
      <c r="G38" s="47"/>
      <c r="H38" s="47"/>
      <c r="I38" s="47"/>
      <c r="J38" s="47"/>
      <c r="K38" s="47"/>
      <c r="L38" s="29"/>
    </row>
    <row r="39" spans="2:12" ht="15.75">
      <c r="B39" s="22"/>
      <c r="C39" s="107" t="s">
        <v>389</v>
      </c>
      <c r="D39" s="47"/>
      <c r="E39" s="47"/>
      <c r="F39" s="47"/>
      <c r="G39" s="47"/>
      <c r="H39" s="47"/>
      <c r="I39" s="47"/>
      <c r="J39" s="47"/>
      <c r="K39" s="47"/>
      <c r="L39" s="29"/>
    </row>
    <row r="40" spans="2:12" ht="15.75">
      <c r="B40" s="22"/>
      <c r="C40" s="107" t="s">
        <v>390</v>
      </c>
      <c r="D40" s="47"/>
      <c r="E40" s="47"/>
      <c r="F40" s="47"/>
      <c r="G40" s="47"/>
      <c r="H40" s="47"/>
      <c r="I40" s="47"/>
      <c r="J40" s="47"/>
      <c r="K40" s="47"/>
      <c r="L40" s="29"/>
    </row>
    <row r="41" spans="2:12" ht="15.75">
      <c r="B41" s="22"/>
      <c r="C41" s="107"/>
      <c r="D41" s="47"/>
      <c r="E41" s="47"/>
      <c r="F41" s="47"/>
      <c r="G41" s="47"/>
      <c r="H41" s="47"/>
      <c r="I41" s="47"/>
      <c r="J41" s="47"/>
      <c r="K41" s="47"/>
      <c r="L41" s="29"/>
    </row>
    <row r="42" spans="2:12" ht="15.75">
      <c r="B42" s="22"/>
      <c r="C42" s="107"/>
      <c r="D42" s="47"/>
      <c r="E42" s="47"/>
      <c r="F42" s="47"/>
      <c r="G42" s="47"/>
      <c r="H42" s="47"/>
      <c r="I42" s="47"/>
      <c r="J42" s="47"/>
      <c r="K42" s="47"/>
      <c r="L42" s="29"/>
    </row>
    <row r="43" spans="2:12" ht="15.75">
      <c r="B43" s="22"/>
      <c r="C43" s="109" t="s">
        <v>391</v>
      </c>
      <c r="D43" s="47"/>
      <c r="E43" s="47"/>
      <c r="F43" s="47"/>
      <c r="G43" s="47"/>
      <c r="H43" s="47"/>
      <c r="I43" s="47"/>
      <c r="J43" s="47"/>
      <c r="K43" s="47"/>
      <c r="L43" s="29"/>
    </row>
    <row r="44" spans="2:12" ht="15.75">
      <c r="B44" s="22"/>
      <c r="C44" s="109" t="s">
        <v>392</v>
      </c>
      <c r="D44" s="47"/>
      <c r="E44" s="47"/>
      <c r="F44" s="47"/>
      <c r="G44" s="47"/>
      <c r="H44" s="47"/>
      <c r="I44" s="47"/>
      <c r="J44" s="47"/>
      <c r="K44" s="47"/>
      <c r="L44" s="29"/>
    </row>
    <row r="45" spans="2:12" ht="15.75">
      <c r="B45" s="22"/>
      <c r="C45" s="109" t="s">
        <v>393</v>
      </c>
      <c r="D45" s="47"/>
      <c r="E45" s="47"/>
      <c r="F45" s="47"/>
      <c r="G45" s="47"/>
      <c r="H45" s="47"/>
      <c r="I45" s="47"/>
      <c r="J45" s="47"/>
      <c r="K45" s="47"/>
      <c r="L45" s="29"/>
    </row>
    <row r="46" spans="2:12" ht="13.5" thickBot="1">
      <c r="B46" s="30"/>
      <c r="C46" s="56"/>
      <c r="D46" s="56"/>
      <c r="E46" s="56"/>
      <c r="F46" s="56"/>
      <c r="G46" s="56"/>
      <c r="H46" s="56"/>
      <c r="I46" s="56"/>
      <c r="J46" s="56"/>
      <c r="K46" s="56"/>
      <c r="L46" s="34"/>
    </row>
    <row r="47" ht="13.5" thickTop="1"/>
  </sheetData>
  <sheetProtection/>
  <printOptions horizontalCentered="1" verticalCentered="1"/>
  <pageMargins left="0" right="0" top="0" bottom="0" header="0.5" footer="0.5"/>
  <pageSetup fitToHeight="1" fitToWidth="1" orientation="portrait" scale="8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5"/>
  <sheetViews>
    <sheetView workbookViewId="0" topLeftCell="A1">
      <selection activeCell="C60" sqref="C60"/>
    </sheetView>
  </sheetViews>
  <sheetFormatPr defaultColWidth="11.00390625" defaultRowHeight="12.75"/>
  <cols>
    <col min="2" max="2" width="0.875" style="0" customWidth="1"/>
    <col min="3" max="3" width="16.75390625" style="0" customWidth="1"/>
    <col min="4" max="4" width="0.875" style="0" customWidth="1"/>
    <col min="5" max="5" width="20.75390625" style="0" customWidth="1"/>
    <col min="6" max="6" width="1.00390625" style="0" customWidth="1"/>
    <col min="7" max="7" width="27.75390625" style="0" customWidth="1"/>
    <col min="8" max="8" width="0.875" style="0" customWidth="1"/>
    <col min="9" max="9" width="29.625" style="0" customWidth="1"/>
    <col min="10" max="10" width="0.875" style="0" customWidth="1"/>
    <col min="11" max="11" width="25.75390625" style="0" customWidth="1"/>
    <col min="12" max="12" width="0.875" style="0" customWidth="1"/>
    <col min="13" max="13" width="29.00390625" style="0" customWidth="1"/>
    <col min="14" max="14" width="0.875" style="0" customWidth="1"/>
    <col min="15" max="15" width="19.25390625" style="0" customWidth="1"/>
    <col min="16" max="16" width="1.75390625" style="0" customWidth="1"/>
  </cols>
  <sheetData>
    <row r="1" ht="13.5" thickBot="1"/>
    <row r="2" spans="2:16" ht="33" thickTop="1">
      <c r="B2" s="48"/>
      <c r="C2" s="50"/>
      <c r="D2" s="50"/>
      <c r="E2" s="50"/>
      <c r="F2" s="50"/>
      <c r="G2" s="49"/>
      <c r="H2" s="50"/>
      <c r="I2" s="89" t="s">
        <v>254</v>
      </c>
      <c r="J2" s="50"/>
      <c r="K2" s="57"/>
      <c r="L2" s="58"/>
      <c r="M2" s="57"/>
      <c r="N2" s="58"/>
      <c r="O2" s="57"/>
      <c r="P2" s="51"/>
    </row>
    <row r="3" spans="2:16" ht="27">
      <c r="B3" s="22"/>
      <c r="C3" s="47"/>
      <c r="D3" s="47"/>
      <c r="E3" s="47"/>
      <c r="F3" s="47"/>
      <c r="G3" s="14"/>
      <c r="H3" s="47"/>
      <c r="I3" s="90" t="s">
        <v>278</v>
      </c>
      <c r="J3" s="47"/>
      <c r="K3" s="52"/>
      <c r="L3" s="53"/>
      <c r="M3" s="52"/>
      <c r="N3" s="53"/>
      <c r="O3" s="52"/>
      <c r="P3" s="29"/>
    </row>
    <row r="4" spans="2:16" ht="12.75">
      <c r="B4" s="22"/>
      <c r="C4" s="47"/>
      <c r="D4" s="47"/>
      <c r="E4" s="47"/>
      <c r="F4" s="47"/>
      <c r="G4" s="14"/>
      <c r="H4" s="47"/>
      <c r="I4" s="14"/>
      <c r="J4" s="47"/>
      <c r="K4" s="52"/>
      <c r="L4" s="53"/>
      <c r="M4" s="52"/>
      <c r="N4" s="53"/>
      <c r="O4" s="52"/>
      <c r="P4" s="29"/>
    </row>
    <row r="5" spans="2:16" ht="25.5" customHeight="1">
      <c r="B5" s="22"/>
      <c r="C5" s="53"/>
      <c r="D5" s="47"/>
      <c r="E5" s="91" t="s">
        <v>343</v>
      </c>
      <c r="F5" s="47"/>
      <c r="G5" s="14"/>
      <c r="H5" s="47"/>
      <c r="I5" s="91" t="s">
        <v>312</v>
      </c>
      <c r="J5" s="47"/>
      <c r="K5" s="52"/>
      <c r="L5" s="53"/>
      <c r="M5" s="59"/>
      <c r="N5" s="53"/>
      <c r="O5" s="52"/>
      <c r="P5" s="29"/>
    </row>
    <row r="6" spans="2:16" ht="6" customHeight="1">
      <c r="B6" s="22"/>
      <c r="C6" s="47"/>
      <c r="D6" s="127"/>
      <c r="E6" s="127"/>
      <c r="F6" s="47"/>
      <c r="G6" s="14"/>
      <c r="H6" s="54"/>
      <c r="I6" s="55"/>
      <c r="J6" s="54"/>
      <c r="K6" s="14"/>
      <c r="L6" s="47"/>
      <c r="M6" s="47"/>
      <c r="N6" s="47"/>
      <c r="O6" s="47"/>
      <c r="P6" s="29"/>
    </row>
    <row r="7" spans="2:16" ht="12.75">
      <c r="B7" s="22"/>
      <c r="C7" s="53"/>
      <c r="D7" s="127"/>
      <c r="E7" s="82" t="s">
        <v>111</v>
      </c>
      <c r="F7" s="47"/>
      <c r="G7" s="52"/>
      <c r="H7" s="54"/>
      <c r="I7" s="52"/>
      <c r="J7" s="54"/>
      <c r="K7" s="52"/>
      <c r="L7" s="53"/>
      <c r="M7" s="59"/>
      <c r="N7" s="53"/>
      <c r="O7" s="52"/>
      <c r="P7" s="29"/>
    </row>
    <row r="8" spans="2:16" ht="18.75">
      <c r="B8" s="22"/>
      <c r="C8" s="47"/>
      <c r="D8" s="127"/>
      <c r="E8" s="88" t="s">
        <v>102</v>
      </c>
      <c r="F8" s="47"/>
      <c r="G8" s="91" t="s">
        <v>322</v>
      </c>
      <c r="H8" s="54"/>
      <c r="I8" s="88" t="s">
        <v>251</v>
      </c>
      <c r="J8" s="54"/>
      <c r="K8" s="91" t="s">
        <v>320</v>
      </c>
      <c r="L8" s="47"/>
      <c r="M8" s="14"/>
      <c r="N8" s="47"/>
      <c r="O8" s="14"/>
      <c r="P8" s="29"/>
    </row>
    <row r="9" spans="2:16" ht="6" customHeight="1">
      <c r="B9" s="22"/>
      <c r="C9" s="47"/>
      <c r="D9" s="127"/>
      <c r="E9" s="47"/>
      <c r="F9" s="54"/>
      <c r="G9" s="55"/>
      <c r="H9" s="54"/>
      <c r="I9" s="14"/>
      <c r="J9" s="54"/>
      <c r="K9" s="55"/>
      <c r="L9" s="54"/>
      <c r="M9" s="14"/>
      <c r="N9" s="47"/>
      <c r="O9" s="14"/>
      <c r="P9" s="29"/>
    </row>
    <row r="10" spans="2:16" ht="19.5" thickBot="1">
      <c r="B10" s="22"/>
      <c r="C10" s="92" t="s">
        <v>319</v>
      </c>
      <c r="D10" s="127"/>
      <c r="E10" s="88" t="s">
        <v>253</v>
      </c>
      <c r="F10" s="54"/>
      <c r="G10" s="52"/>
      <c r="H10" s="54"/>
      <c r="I10" s="88" t="s">
        <v>94</v>
      </c>
      <c r="J10" s="54"/>
      <c r="K10" s="14"/>
      <c r="L10" s="54"/>
      <c r="M10" s="14"/>
      <c r="N10" s="47"/>
      <c r="O10" s="14"/>
      <c r="P10" s="29"/>
    </row>
    <row r="11" spans="2:16" ht="19.5" thickTop="1">
      <c r="B11" s="22"/>
      <c r="C11" s="88" t="s">
        <v>22</v>
      </c>
      <c r="D11" s="127"/>
      <c r="E11" s="88" t="s">
        <v>23</v>
      </c>
      <c r="F11" s="54"/>
      <c r="G11" s="14"/>
      <c r="H11" s="54"/>
      <c r="I11" s="91" t="s">
        <v>313</v>
      </c>
      <c r="J11" s="54"/>
      <c r="K11" s="14"/>
      <c r="L11" s="54"/>
      <c r="M11" s="14"/>
      <c r="N11" s="47"/>
      <c r="O11" s="14"/>
      <c r="P11" s="29"/>
    </row>
    <row r="12" spans="2:16" ht="6" customHeight="1">
      <c r="B12" s="22"/>
      <c r="C12" s="88"/>
      <c r="D12" s="127"/>
      <c r="E12" s="47"/>
      <c r="F12" s="54"/>
      <c r="G12" s="14"/>
      <c r="H12" s="54"/>
      <c r="I12" s="55"/>
      <c r="J12" s="54"/>
      <c r="K12" s="14"/>
      <c r="L12" s="54"/>
      <c r="M12" s="14"/>
      <c r="N12" s="47"/>
      <c r="O12" s="14"/>
      <c r="P12" s="29"/>
    </row>
    <row r="13" spans="2:16" ht="15.75">
      <c r="B13" s="22"/>
      <c r="C13" s="88" t="s">
        <v>78</v>
      </c>
      <c r="D13" s="127"/>
      <c r="E13" s="52"/>
      <c r="F13" s="54"/>
      <c r="G13" s="88" t="s">
        <v>98</v>
      </c>
      <c r="H13" s="47"/>
      <c r="I13" s="14"/>
      <c r="J13" s="47"/>
      <c r="K13" s="88" t="s">
        <v>100</v>
      </c>
      <c r="L13" s="54"/>
      <c r="M13" s="52"/>
      <c r="N13" s="47"/>
      <c r="O13" s="14"/>
      <c r="P13" s="29"/>
    </row>
    <row r="14" spans="2:16" ht="18.75">
      <c r="B14" s="22"/>
      <c r="C14" s="47"/>
      <c r="D14" s="127"/>
      <c r="E14" s="91" t="s">
        <v>344</v>
      </c>
      <c r="F14" s="54"/>
      <c r="G14" s="88" t="s">
        <v>252</v>
      </c>
      <c r="H14" s="47"/>
      <c r="I14" s="14"/>
      <c r="J14" s="47"/>
      <c r="K14" s="88" t="s">
        <v>252</v>
      </c>
      <c r="L14" s="54"/>
      <c r="M14" s="91" t="s">
        <v>348</v>
      </c>
      <c r="N14" s="47"/>
      <c r="O14" s="14"/>
      <c r="P14" s="29"/>
    </row>
    <row r="15" spans="2:16" ht="6" customHeight="1">
      <c r="B15" s="22"/>
      <c r="C15" s="47"/>
      <c r="D15" s="127"/>
      <c r="E15" s="54"/>
      <c r="F15" s="54"/>
      <c r="G15" s="14"/>
      <c r="H15" s="47"/>
      <c r="I15" s="14"/>
      <c r="J15" s="47"/>
      <c r="K15" s="14"/>
      <c r="L15" s="54"/>
      <c r="M15" s="55"/>
      <c r="N15" s="54"/>
      <c r="O15" s="14"/>
      <c r="P15" s="29"/>
    </row>
    <row r="16" spans="2:16" ht="15.75">
      <c r="B16" s="22"/>
      <c r="C16" s="47"/>
      <c r="D16" s="61"/>
      <c r="E16" s="82"/>
      <c r="F16" s="54"/>
      <c r="G16" s="88" t="s">
        <v>40</v>
      </c>
      <c r="H16" s="47"/>
      <c r="I16" s="14"/>
      <c r="J16" s="47"/>
      <c r="K16" s="88" t="s">
        <v>93</v>
      </c>
      <c r="L16" s="54"/>
      <c r="M16" s="14"/>
      <c r="N16" s="54"/>
      <c r="O16" s="14"/>
      <c r="P16" s="29"/>
    </row>
    <row r="17" spans="2:16" ht="18.75">
      <c r="B17" s="22"/>
      <c r="C17" s="47"/>
      <c r="D17" s="61"/>
      <c r="E17" s="88"/>
      <c r="F17" s="54"/>
      <c r="G17" s="88"/>
      <c r="H17" s="47"/>
      <c r="I17" s="91" t="s">
        <v>310</v>
      </c>
      <c r="J17" s="47"/>
      <c r="K17" s="88" t="s">
        <v>106</v>
      </c>
      <c r="L17" s="54"/>
      <c r="M17" s="14"/>
      <c r="N17" s="54"/>
      <c r="O17" s="14"/>
      <c r="P17" s="29"/>
    </row>
    <row r="18" spans="2:16" ht="6" customHeight="1">
      <c r="B18" s="22"/>
      <c r="C18" s="47"/>
      <c r="D18" s="61"/>
      <c r="E18" s="47"/>
      <c r="F18" s="54"/>
      <c r="G18" s="14"/>
      <c r="H18" s="54"/>
      <c r="I18" s="55"/>
      <c r="J18" s="54"/>
      <c r="K18" s="14"/>
      <c r="L18" s="54"/>
      <c r="M18" s="14"/>
      <c r="N18" s="54"/>
      <c r="O18" s="14"/>
      <c r="P18" s="29"/>
    </row>
    <row r="19" spans="2:16" ht="18.75">
      <c r="B19" s="22"/>
      <c r="C19" s="91"/>
      <c r="D19" s="61"/>
      <c r="E19" s="88"/>
      <c r="F19" s="54"/>
      <c r="G19" s="52"/>
      <c r="H19" s="54"/>
      <c r="I19" s="52"/>
      <c r="J19" s="54"/>
      <c r="K19" s="52"/>
      <c r="L19" s="54"/>
      <c r="M19" s="14"/>
      <c r="N19" s="54"/>
      <c r="O19" s="14"/>
      <c r="P19" s="29"/>
    </row>
    <row r="20" spans="2:16" ht="18.75">
      <c r="B20" s="22"/>
      <c r="C20" s="88"/>
      <c r="D20" s="61"/>
      <c r="E20" s="88"/>
      <c r="F20" s="54"/>
      <c r="G20" s="91" t="s">
        <v>323</v>
      </c>
      <c r="H20" s="54"/>
      <c r="I20" s="88" t="s">
        <v>251</v>
      </c>
      <c r="J20" s="54"/>
      <c r="K20" s="91" t="s">
        <v>321</v>
      </c>
      <c r="L20" s="54"/>
      <c r="M20" s="14"/>
      <c r="N20" s="54"/>
      <c r="O20" s="14"/>
      <c r="P20" s="29"/>
    </row>
    <row r="21" spans="2:16" ht="6" customHeight="1">
      <c r="B21" s="22"/>
      <c r="C21" s="88"/>
      <c r="D21" s="61"/>
      <c r="E21" s="47"/>
      <c r="F21" s="54"/>
      <c r="G21" s="55"/>
      <c r="H21" s="54"/>
      <c r="I21" s="14"/>
      <c r="J21" s="54"/>
      <c r="K21" s="55"/>
      <c r="L21" s="54"/>
      <c r="M21" s="14"/>
      <c r="N21" s="54"/>
      <c r="O21" s="14"/>
      <c r="P21" s="29"/>
    </row>
    <row r="22" spans="2:16" ht="15.75">
      <c r="B22" s="22"/>
      <c r="C22" s="88"/>
      <c r="D22" s="61"/>
      <c r="E22" s="47"/>
      <c r="F22" s="47"/>
      <c r="G22" s="14"/>
      <c r="H22" s="54"/>
      <c r="I22" s="88" t="s">
        <v>95</v>
      </c>
      <c r="J22" s="54"/>
      <c r="K22" s="14"/>
      <c r="L22" s="47"/>
      <c r="M22" s="14"/>
      <c r="N22" s="54"/>
      <c r="O22" s="14"/>
      <c r="P22" s="29"/>
    </row>
    <row r="23" spans="2:16" ht="18.75">
      <c r="B23" s="22"/>
      <c r="C23" s="47"/>
      <c r="D23" s="61"/>
      <c r="E23" s="91"/>
      <c r="F23" s="47"/>
      <c r="G23" s="14"/>
      <c r="H23" s="54"/>
      <c r="I23" s="91" t="s">
        <v>311</v>
      </c>
      <c r="J23" s="54"/>
      <c r="K23" s="14"/>
      <c r="L23" s="47"/>
      <c r="M23" s="14"/>
      <c r="N23" s="54"/>
      <c r="O23" s="14"/>
      <c r="P23" s="29"/>
    </row>
    <row r="24" spans="2:16" ht="6" customHeight="1">
      <c r="B24" s="22"/>
      <c r="C24" s="47"/>
      <c r="D24" s="61"/>
      <c r="E24" s="61"/>
      <c r="F24" s="61"/>
      <c r="G24" s="14"/>
      <c r="H24" s="54"/>
      <c r="I24" s="55"/>
      <c r="J24" s="54"/>
      <c r="K24" s="14"/>
      <c r="L24" s="47"/>
      <c r="M24" s="14"/>
      <c r="N24" s="54"/>
      <c r="O24" s="14"/>
      <c r="P24" s="29"/>
    </row>
    <row r="25" spans="2:16" ht="15.75">
      <c r="B25" s="22"/>
      <c r="C25" s="47"/>
      <c r="D25" s="61"/>
      <c r="E25" s="47"/>
      <c r="F25" s="47"/>
      <c r="G25" s="14"/>
      <c r="H25" s="47"/>
      <c r="I25" s="14"/>
      <c r="J25" s="47"/>
      <c r="K25" s="14"/>
      <c r="L25" s="47"/>
      <c r="M25" s="88" t="s">
        <v>104</v>
      </c>
      <c r="N25" s="54"/>
      <c r="O25" s="14"/>
      <c r="P25" s="29"/>
    </row>
    <row r="26" spans="2:16" ht="18.75">
      <c r="B26" s="22"/>
      <c r="C26" s="52"/>
      <c r="D26" s="61"/>
      <c r="E26" s="14"/>
      <c r="F26" s="47"/>
      <c r="G26" s="14"/>
      <c r="H26" s="47"/>
      <c r="I26" s="14"/>
      <c r="J26" s="47"/>
      <c r="K26" s="14"/>
      <c r="L26" s="47"/>
      <c r="M26" s="88" t="s">
        <v>253</v>
      </c>
      <c r="N26" s="54"/>
      <c r="O26" s="91" t="s">
        <v>16</v>
      </c>
      <c r="P26" s="29"/>
    </row>
    <row r="27" spans="2:16" ht="6" customHeight="1">
      <c r="B27" s="22"/>
      <c r="C27" s="61"/>
      <c r="D27" s="61"/>
      <c r="E27" s="47"/>
      <c r="F27" s="47"/>
      <c r="G27" s="14"/>
      <c r="H27" s="47"/>
      <c r="I27" s="14"/>
      <c r="J27" s="47"/>
      <c r="K27" s="14"/>
      <c r="L27" s="47"/>
      <c r="M27" s="14"/>
      <c r="N27" s="54"/>
      <c r="O27" s="55"/>
      <c r="P27" s="29"/>
    </row>
    <row r="28" spans="2:16" ht="15.75">
      <c r="B28" s="22"/>
      <c r="C28" s="47"/>
      <c r="D28" s="61"/>
      <c r="E28" s="14"/>
      <c r="F28" s="47"/>
      <c r="G28" s="14"/>
      <c r="H28" s="47"/>
      <c r="I28" s="14"/>
      <c r="J28" s="47"/>
      <c r="K28" s="14"/>
      <c r="L28" s="47"/>
      <c r="M28" s="88" t="s">
        <v>93</v>
      </c>
      <c r="N28" s="54"/>
      <c r="O28" s="88" t="s">
        <v>59</v>
      </c>
      <c r="P28" s="29"/>
    </row>
    <row r="29" spans="2:16" ht="18.75">
      <c r="B29" s="22"/>
      <c r="C29" s="47"/>
      <c r="D29" s="61"/>
      <c r="E29" s="91" t="s">
        <v>341</v>
      </c>
      <c r="F29" s="47"/>
      <c r="G29" s="14"/>
      <c r="H29" s="47"/>
      <c r="I29" s="91" t="s">
        <v>308</v>
      </c>
      <c r="J29" s="47"/>
      <c r="K29" s="14"/>
      <c r="L29" s="47"/>
      <c r="M29" s="88" t="s">
        <v>109</v>
      </c>
      <c r="N29" s="54"/>
      <c r="O29" s="88" t="s">
        <v>42</v>
      </c>
      <c r="P29" s="29"/>
    </row>
    <row r="30" spans="2:16" ht="6" customHeight="1">
      <c r="B30" s="22"/>
      <c r="C30" s="47"/>
      <c r="D30" s="54"/>
      <c r="E30" s="60"/>
      <c r="F30" s="61"/>
      <c r="G30" s="14"/>
      <c r="H30" s="54"/>
      <c r="I30" s="55"/>
      <c r="J30" s="54"/>
      <c r="K30" s="14"/>
      <c r="L30" s="47"/>
      <c r="M30" s="14"/>
      <c r="N30" s="54"/>
      <c r="O30" s="88"/>
      <c r="P30" s="29"/>
    </row>
    <row r="31" spans="2:16" ht="15.75">
      <c r="B31" s="22"/>
      <c r="C31" s="47"/>
      <c r="D31" s="54"/>
      <c r="E31" s="82" t="s">
        <v>112</v>
      </c>
      <c r="F31" s="47"/>
      <c r="G31" s="52"/>
      <c r="H31" s="54"/>
      <c r="I31" s="52"/>
      <c r="J31" s="54"/>
      <c r="K31" s="52"/>
      <c r="L31" s="47"/>
      <c r="M31" s="14"/>
      <c r="N31" s="54"/>
      <c r="O31" s="88" t="s">
        <v>57</v>
      </c>
      <c r="P31" s="29"/>
    </row>
    <row r="32" spans="2:16" ht="18.75">
      <c r="B32" s="22"/>
      <c r="C32" s="47"/>
      <c r="D32" s="54"/>
      <c r="E32" s="88" t="s">
        <v>103</v>
      </c>
      <c r="F32" s="47"/>
      <c r="G32" s="91" t="s">
        <v>324</v>
      </c>
      <c r="H32" s="54"/>
      <c r="I32" s="88" t="s">
        <v>251</v>
      </c>
      <c r="J32" s="54"/>
      <c r="K32" s="91" t="s">
        <v>326</v>
      </c>
      <c r="L32" s="47"/>
      <c r="M32" s="14"/>
      <c r="N32" s="54"/>
      <c r="O32" s="88" t="s">
        <v>58</v>
      </c>
      <c r="P32" s="29"/>
    </row>
    <row r="33" spans="2:16" ht="6" customHeight="1">
      <c r="B33" s="22"/>
      <c r="C33" s="47"/>
      <c r="D33" s="54"/>
      <c r="E33" s="47"/>
      <c r="F33" s="54"/>
      <c r="G33" s="55"/>
      <c r="H33" s="54"/>
      <c r="I33" s="14"/>
      <c r="J33" s="54"/>
      <c r="K33" s="55"/>
      <c r="L33" s="54"/>
      <c r="M33" s="14"/>
      <c r="N33" s="54"/>
      <c r="O33" s="88"/>
      <c r="P33" s="29"/>
    </row>
    <row r="34" spans="2:16" ht="19.5" thickBot="1">
      <c r="B34" s="22"/>
      <c r="C34" s="92" t="s">
        <v>330</v>
      </c>
      <c r="D34" s="54"/>
      <c r="E34" s="88" t="s">
        <v>253</v>
      </c>
      <c r="F34" s="54"/>
      <c r="G34" s="52"/>
      <c r="H34" s="54"/>
      <c r="I34" s="88" t="s">
        <v>96</v>
      </c>
      <c r="J34" s="54"/>
      <c r="K34" s="14"/>
      <c r="L34" s="54"/>
      <c r="M34" s="14"/>
      <c r="N34" s="54"/>
      <c r="O34" s="88" t="s">
        <v>72</v>
      </c>
      <c r="P34" s="29"/>
    </row>
    <row r="35" spans="2:16" ht="19.5" thickTop="1">
      <c r="B35" s="22"/>
      <c r="C35" s="88" t="s">
        <v>22</v>
      </c>
      <c r="D35" s="54"/>
      <c r="E35" s="88" t="s">
        <v>93</v>
      </c>
      <c r="F35" s="54"/>
      <c r="G35" s="14"/>
      <c r="H35" s="54"/>
      <c r="I35" s="91" t="s">
        <v>309</v>
      </c>
      <c r="J35" s="54"/>
      <c r="K35" s="14"/>
      <c r="L35" s="54"/>
      <c r="M35" s="14"/>
      <c r="N35" s="54"/>
      <c r="O35" s="14"/>
      <c r="P35" s="29"/>
    </row>
    <row r="36" spans="2:16" ht="6" customHeight="1">
      <c r="B36" s="22"/>
      <c r="C36" s="88"/>
      <c r="D36" s="54"/>
      <c r="E36" s="47"/>
      <c r="F36" s="54"/>
      <c r="G36" s="14"/>
      <c r="H36" s="54"/>
      <c r="I36" s="55"/>
      <c r="J36" s="54"/>
      <c r="K36" s="14"/>
      <c r="L36" s="54"/>
      <c r="M36" s="14"/>
      <c r="N36" s="54"/>
      <c r="O36" s="14"/>
      <c r="P36" s="29"/>
    </row>
    <row r="37" spans="2:16" ht="15.75">
      <c r="B37" s="22"/>
      <c r="C37" s="88" t="s">
        <v>78</v>
      </c>
      <c r="D37" s="54"/>
      <c r="E37" s="88" t="s">
        <v>108</v>
      </c>
      <c r="F37" s="54"/>
      <c r="G37" s="88" t="s">
        <v>99</v>
      </c>
      <c r="H37" s="47"/>
      <c r="I37" s="14"/>
      <c r="J37" s="47"/>
      <c r="K37" s="88" t="s">
        <v>101</v>
      </c>
      <c r="L37" s="54"/>
      <c r="M37" s="52"/>
      <c r="N37" s="54"/>
      <c r="O37" s="14"/>
      <c r="P37" s="29"/>
    </row>
    <row r="38" spans="2:16" ht="18.75">
      <c r="B38" s="22"/>
      <c r="C38" s="47"/>
      <c r="D38" s="54"/>
      <c r="E38" s="91" t="s">
        <v>342</v>
      </c>
      <c r="F38" s="54"/>
      <c r="G38" s="88" t="s">
        <v>252</v>
      </c>
      <c r="H38" s="47"/>
      <c r="I38" s="14"/>
      <c r="J38" s="47"/>
      <c r="K38" s="88" t="s">
        <v>252</v>
      </c>
      <c r="L38" s="54"/>
      <c r="M38" s="91" t="s">
        <v>349</v>
      </c>
      <c r="N38" s="54"/>
      <c r="O38" s="14"/>
      <c r="P38" s="29"/>
    </row>
    <row r="39" spans="2:16" ht="6" customHeight="1">
      <c r="B39" s="22"/>
      <c r="C39" s="47"/>
      <c r="D39" s="54"/>
      <c r="E39" s="54"/>
      <c r="F39" s="54"/>
      <c r="G39" s="14"/>
      <c r="H39" s="47"/>
      <c r="I39" s="14"/>
      <c r="J39" s="47"/>
      <c r="K39" s="14"/>
      <c r="L39" s="54"/>
      <c r="M39" s="55"/>
      <c r="N39" s="54"/>
      <c r="O39" s="14"/>
      <c r="P39" s="29"/>
    </row>
    <row r="40" spans="2:16" ht="15.75">
      <c r="B40" s="22"/>
      <c r="C40" s="47"/>
      <c r="D40" s="47"/>
      <c r="E40" s="82"/>
      <c r="F40" s="54"/>
      <c r="G40" s="88" t="s">
        <v>93</v>
      </c>
      <c r="H40" s="47"/>
      <c r="I40" s="14"/>
      <c r="J40" s="47"/>
      <c r="K40" s="88" t="s">
        <v>93</v>
      </c>
      <c r="L40" s="54"/>
      <c r="M40" s="14"/>
      <c r="N40" s="47"/>
      <c r="O40" s="14"/>
      <c r="P40" s="29"/>
    </row>
    <row r="41" spans="2:16" ht="18.75">
      <c r="B41" s="22"/>
      <c r="C41" s="47"/>
      <c r="D41" s="47"/>
      <c r="E41" s="47"/>
      <c r="F41" s="54"/>
      <c r="G41" s="88" t="s">
        <v>105</v>
      </c>
      <c r="H41" s="47"/>
      <c r="I41" s="91" t="s">
        <v>317</v>
      </c>
      <c r="J41" s="47"/>
      <c r="K41" s="88" t="s">
        <v>107</v>
      </c>
      <c r="L41" s="54"/>
      <c r="M41" s="14"/>
      <c r="N41" s="47"/>
      <c r="O41" s="14"/>
      <c r="P41" s="29"/>
    </row>
    <row r="42" spans="2:16" ht="6" customHeight="1">
      <c r="B42" s="22"/>
      <c r="C42" s="47"/>
      <c r="D42" s="47"/>
      <c r="E42" s="47"/>
      <c r="F42" s="54"/>
      <c r="G42" s="14"/>
      <c r="H42" s="54"/>
      <c r="I42" s="55"/>
      <c r="J42" s="54"/>
      <c r="K42" s="14"/>
      <c r="L42" s="54"/>
      <c r="M42" s="14"/>
      <c r="N42" s="47"/>
      <c r="O42" s="14"/>
      <c r="P42" s="29"/>
    </row>
    <row r="43" spans="2:16" ht="12.75">
      <c r="B43" s="22"/>
      <c r="C43" s="47"/>
      <c r="D43" s="47"/>
      <c r="E43" s="47"/>
      <c r="F43" s="54"/>
      <c r="G43" s="52"/>
      <c r="H43" s="54"/>
      <c r="I43" s="52"/>
      <c r="J43" s="54"/>
      <c r="K43" s="52"/>
      <c r="L43" s="54"/>
      <c r="M43" s="14"/>
      <c r="N43" s="47"/>
      <c r="O43" s="14"/>
      <c r="P43" s="29"/>
    </row>
    <row r="44" spans="2:16" ht="18.75">
      <c r="B44" s="22"/>
      <c r="C44" s="47"/>
      <c r="D44" s="47"/>
      <c r="E44" s="47"/>
      <c r="F44" s="54"/>
      <c r="G44" s="91" t="s">
        <v>325</v>
      </c>
      <c r="H44" s="54"/>
      <c r="I44" s="88" t="s">
        <v>251</v>
      </c>
      <c r="J44" s="54"/>
      <c r="K44" s="91" t="s">
        <v>327</v>
      </c>
      <c r="L44" s="54"/>
      <c r="M44" s="14"/>
      <c r="N44" s="47"/>
      <c r="O44" s="14"/>
      <c r="P44" s="29"/>
    </row>
    <row r="45" spans="2:16" ht="6" customHeight="1">
      <c r="B45" s="22"/>
      <c r="C45" s="47"/>
      <c r="D45" s="47"/>
      <c r="E45" s="47"/>
      <c r="F45" s="54"/>
      <c r="G45" s="55"/>
      <c r="H45" s="54"/>
      <c r="I45" s="14"/>
      <c r="J45" s="54"/>
      <c r="K45" s="55"/>
      <c r="L45" s="54"/>
      <c r="M45" s="14"/>
      <c r="N45" s="47"/>
      <c r="O45" s="14"/>
      <c r="P45" s="29"/>
    </row>
    <row r="46" spans="2:16" ht="15.75">
      <c r="B46" s="22"/>
      <c r="C46" s="47"/>
      <c r="D46" s="47"/>
      <c r="E46" s="47"/>
      <c r="F46" s="47"/>
      <c r="G46" s="14"/>
      <c r="H46" s="54"/>
      <c r="I46" s="88" t="s">
        <v>97</v>
      </c>
      <c r="J46" s="54"/>
      <c r="K46" s="14"/>
      <c r="L46" s="47"/>
      <c r="M46" s="52"/>
      <c r="N46" s="47"/>
      <c r="O46" s="14"/>
      <c r="P46" s="29"/>
    </row>
    <row r="47" spans="2:16" ht="18.75">
      <c r="B47" s="22"/>
      <c r="C47" s="61"/>
      <c r="D47" s="61"/>
      <c r="E47" s="61"/>
      <c r="F47" s="61"/>
      <c r="G47" s="14"/>
      <c r="H47" s="54"/>
      <c r="I47" s="91" t="s">
        <v>318</v>
      </c>
      <c r="J47" s="54"/>
      <c r="K47" s="14"/>
      <c r="L47" s="47"/>
      <c r="M47" s="52"/>
      <c r="N47" s="47"/>
      <c r="O47" s="14"/>
      <c r="P47" s="29"/>
    </row>
    <row r="48" spans="2:16" ht="6" customHeight="1">
      <c r="B48" s="22"/>
      <c r="C48" s="61"/>
      <c r="D48" s="61"/>
      <c r="E48" s="61"/>
      <c r="F48" s="61"/>
      <c r="G48" s="14"/>
      <c r="H48" s="54"/>
      <c r="I48" s="55"/>
      <c r="J48" s="54"/>
      <c r="K48" s="14"/>
      <c r="L48" s="61"/>
      <c r="M48" s="62"/>
      <c r="N48" s="61"/>
      <c r="O48" s="62"/>
      <c r="P48" s="29"/>
    </row>
    <row r="49" spans="2:16" ht="12.75">
      <c r="B49" s="22"/>
      <c r="C49" s="61"/>
      <c r="D49" s="61"/>
      <c r="E49" s="61"/>
      <c r="F49" s="61"/>
      <c r="G49" s="14"/>
      <c r="H49" s="47"/>
      <c r="I49" s="14"/>
      <c r="J49" s="47"/>
      <c r="K49" s="14"/>
      <c r="L49" s="61"/>
      <c r="M49" s="62"/>
      <c r="N49" s="61"/>
      <c r="O49" s="62"/>
      <c r="P49" s="29"/>
    </row>
    <row r="50" spans="2:16" ht="13.5" thickBot="1">
      <c r="B50" s="30"/>
      <c r="C50" s="120"/>
      <c r="D50" s="120"/>
      <c r="E50" s="120"/>
      <c r="F50" s="120"/>
      <c r="G50" s="17"/>
      <c r="H50" s="56"/>
      <c r="I50" s="17"/>
      <c r="J50" s="56"/>
      <c r="K50" s="17"/>
      <c r="L50" s="120"/>
      <c r="M50" s="121"/>
      <c r="N50" s="120"/>
      <c r="O50" s="121"/>
      <c r="P50" s="34"/>
    </row>
    <row r="51" spans="2:16" ht="13.5" thickTop="1">
      <c r="B51" s="22"/>
      <c r="C51" s="61"/>
      <c r="D51" s="61"/>
      <c r="E51" s="61"/>
      <c r="F51" s="61"/>
      <c r="G51" s="14"/>
      <c r="H51" s="47"/>
      <c r="I51" s="14"/>
      <c r="J51" s="47"/>
      <c r="K51" s="14"/>
      <c r="L51" s="61"/>
      <c r="M51" s="62"/>
      <c r="N51" s="61"/>
      <c r="O51" s="62"/>
      <c r="P51" s="29"/>
    </row>
    <row r="52" spans="2:16" ht="15.75">
      <c r="B52" s="22"/>
      <c r="C52" s="123" t="s">
        <v>345</v>
      </c>
      <c r="D52" s="61"/>
      <c r="E52" s="61"/>
      <c r="F52" s="61"/>
      <c r="G52" s="14"/>
      <c r="H52" s="47"/>
      <c r="I52" s="64"/>
      <c r="J52" s="47"/>
      <c r="K52" s="14"/>
      <c r="L52" s="61"/>
      <c r="M52" s="65"/>
      <c r="N52" s="61"/>
      <c r="O52" s="67"/>
      <c r="P52" s="29"/>
    </row>
    <row r="53" spans="2:16" ht="15.75">
      <c r="B53" s="22"/>
      <c r="C53" s="93"/>
      <c r="D53" s="61"/>
      <c r="E53" s="61"/>
      <c r="F53" s="61"/>
      <c r="G53" s="14"/>
      <c r="K53" s="14"/>
      <c r="L53" s="61"/>
      <c r="M53" s="62"/>
      <c r="N53" s="61"/>
      <c r="O53" s="62"/>
      <c r="P53" s="29"/>
    </row>
    <row r="54" spans="2:16" ht="12.75">
      <c r="B54" s="22"/>
      <c r="C54" s="66"/>
      <c r="D54" s="61"/>
      <c r="E54" s="61"/>
      <c r="F54" s="61"/>
      <c r="G54" s="14"/>
      <c r="K54" s="14"/>
      <c r="L54" s="61"/>
      <c r="M54" s="67"/>
      <c r="N54" s="61"/>
      <c r="O54" s="62"/>
      <c r="P54" s="29"/>
    </row>
    <row r="55" spans="2:16" ht="15.75">
      <c r="B55" s="22"/>
      <c r="C55" s="103" t="s">
        <v>346</v>
      </c>
      <c r="D55" s="61"/>
      <c r="E55" s="61"/>
      <c r="F55" s="61"/>
      <c r="G55" s="47"/>
      <c r="K55" s="47"/>
      <c r="L55" s="61"/>
      <c r="M55" s="67"/>
      <c r="N55" s="61"/>
      <c r="O55" s="61"/>
      <c r="P55" s="29"/>
    </row>
    <row r="56" spans="2:16" ht="15.75">
      <c r="B56" s="22"/>
      <c r="C56" s="94"/>
      <c r="D56" s="61"/>
      <c r="E56" s="61"/>
      <c r="F56" s="61"/>
      <c r="G56" s="47"/>
      <c r="K56" s="47"/>
      <c r="L56" s="61"/>
      <c r="M56" s="67"/>
      <c r="N56" s="61"/>
      <c r="O56" s="61"/>
      <c r="P56" s="29"/>
    </row>
    <row r="57" spans="2:16" ht="15.75">
      <c r="B57" s="22"/>
      <c r="C57" s="94"/>
      <c r="D57" s="61"/>
      <c r="E57" s="61"/>
      <c r="F57" s="61"/>
      <c r="G57" s="47"/>
      <c r="K57" s="47"/>
      <c r="L57" s="61"/>
      <c r="M57" s="61"/>
      <c r="N57" s="61"/>
      <c r="O57" s="61"/>
      <c r="P57" s="29"/>
    </row>
    <row r="58" spans="2:16" ht="12.75">
      <c r="B58" s="22"/>
      <c r="C58" s="66"/>
      <c r="D58" s="61"/>
      <c r="E58" s="61"/>
      <c r="F58" s="61"/>
      <c r="G58" s="47"/>
      <c r="K58" s="47"/>
      <c r="L58" s="47"/>
      <c r="M58" s="47"/>
      <c r="N58" s="47"/>
      <c r="O58" s="47"/>
      <c r="P58" s="29"/>
    </row>
    <row r="59" spans="2:16" ht="15.75">
      <c r="B59" s="22"/>
      <c r="C59" s="103" t="s">
        <v>362</v>
      </c>
      <c r="D59" s="61"/>
      <c r="E59" s="61"/>
      <c r="F59" s="61"/>
      <c r="G59" s="47"/>
      <c r="K59" s="47"/>
      <c r="O59" s="47"/>
      <c r="P59" s="29"/>
    </row>
    <row r="60" spans="2:16" ht="15.75">
      <c r="B60" s="22"/>
      <c r="C60" s="94" t="s">
        <v>363</v>
      </c>
      <c r="D60" s="130"/>
      <c r="E60" s="130"/>
      <c r="F60" s="130"/>
      <c r="G60" s="131"/>
      <c r="H60" s="130"/>
      <c r="I60" s="130"/>
      <c r="J60" s="130"/>
      <c r="K60" s="131"/>
      <c r="L60" s="130"/>
      <c r="M60" s="130"/>
      <c r="O60" s="47"/>
      <c r="P60" s="29"/>
    </row>
    <row r="61" spans="2:16" ht="15.75">
      <c r="B61" s="22"/>
      <c r="C61" s="94"/>
      <c r="D61" s="47"/>
      <c r="E61" s="47"/>
      <c r="F61" s="47"/>
      <c r="G61" s="47"/>
      <c r="K61" s="47"/>
      <c r="L61" s="47"/>
      <c r="M61" s="53"/>
      <c r="N61" s="47"/>
      <c r="O61" s="47"/>
      <c r="P61" s="29"/>
    </row>
    <row r="62" spans="2:16" ht="12.75">
      <c r="B62" s="22"/>
      <c r="C62" s="79"/>
      <c r="D62" s="47"/>
      <c r="E62" s="47"/>
      <c r="F62" s="47"/>
      <c r="G62" s="47"/>
      <c r="K62" s="47"/>
      <c r="L62" s="47"/>
      <c r="M62" s="47"/>
      <c r="N62" s="47"/>
      <c r="O62" s="47"/>
      <c r="P62" s="29"/>
    </row>
    <row r="63" spans="2:16" ht="15.75">
      <c r="B63" s="22"/>
      <c r="C63" s="103" t="s">
        <v>347</v>
      </c>
      <c r="D63" s="47"/>
      <c r="E63" s="47"/>
      <c r="F63" s="47"/>
      <c r="G63" s="47"/>
      <c r="K63" s="47"/>
      <c r="L63" s="47"/>
      <c r="M63" s="47"/>
      <c r="N63" s="47"/>
      <c r="O63" s="47"/>
      <c r="P63" s="29"/>
    </row>
    <row r="64" spans="2:16" ht="15.75">
      <c r="B64" s="22"/>
      <c r="C64" s="94"/>
      <c r="D64" s="47"/>
      <c r="E64" s="47"/>
      <c r="F64" s="47"/>
      <c r="G64" s="47"/>
      <c r="K64" s="47"/>
      <c r="L64" s="47"/>
      <c r="M64" s="47"/>
      <c r="N64" s="47"/>
      <c r="O64" s="47"/>
      <c r="P64" s="29"/>
    </row>
    <row r="65" spans="2:16" ht="13.5" thickBot="1">
      <c r="B65" s="30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34"/>
    </row>
    <row r="66" ht="13.5" thickTop="1"/>
  </sheetData>
  <sheetProtection/>
  <printOptions horizontalCentered="1" verticalCentered="1"/>
  <pageMargins left="0" right="0" top="0" bottom="0" header="0.5" footer="0.5"/>
  <pageSetup fitToHeight="1" fitToWidth="1" orientation="landscape" scale="61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5"/>
  <sheetViews>
    <sheetView workbookViewId="0" topLeftCell="A1">
      <selection activeCell="I63" sqref="I63"/>
    </sheetView>
  </sheetViews>
  <sheetFormatPr defaultColWidth="11.00390625" defaultRowHeight="12.75"/>
  <cols>
    <col min="2" max="2" width="0.875" style="0" customWidth="1"/>
    <col min="3" max="3" width="16.75390625" style="0" customWidth="1"/>
    <col min="4" max="4" width="0.875" style="0" customWidth="1"/>
    <col min="5" max="5" width="18.75390625" style="0" customWidth="1"/>
    <col min="6" max="6" width="0.875" style="0" customWidth="1"/>
    <col min="7" max="7" width="18.75390625" style="0" customWidth="1"/>
    <col min="8" max="8" width="0.875" style="0" customWidth="1"/>
    <col min="9" max="9" width="24.875" style="0" customWidth="1"/>
    <col min="10" max="10" width="0.875" style="0" customWidth="1"/>
    <col min="11" max="11" width="20.375" style="0" customWidth="1"/>
    <col min="12" max="12" width="0.875" style="0" customWidth="1"/>
    <col min="13" max="13" width="18.75390625" style="0" customWidth="1"/>
    <col min="14" max="14" width="0.875" style="0" customWidth="1"/>
    <col min="15" max="15" width="22.625" style="0" customWidth="1"/>
    <col min="16" max="16" width="1.75390625" style="0" customWidth="1"/>
  </cols>
  <sheetData>
    <row r="1" ht="13.5" thickBot="1"/>
    <row r="2" spans="2:16" ht="33" thickTop="1">
      <c r="B2" s="48"/>
      <c r="C2" s="50"/>
      <c r="D2" s="50"/>
      <c r="E2" s="50"/>
      <c r="F2" s="50"/>
      <c r="G2" s="49"/>
      <c r="H2" s="50"/>
      <c r="I2" s="89" t="s">
        <v>256</v>
      </c>
      <c r="J2" s="50"/>
      <c r="K2" s="57"/>
      <c r="L2" s="58"/>
      <c r="M2" s="57"/>
      <c r="N2" s="58"/>
      <c r="O2" s="57"/>
      <c r="P2" s="51"/>
    </row>
    <row r="3" spans="2:16" ht="27">
      <c r="B3" s="22"/>
      <c r="C3" s="47"/>
      <c r="D3" s="47"/>
      <c r="E3" s="47"/>
      <c r="F3" s="47"/>
      <c r="G3" s="14"/>
      <c r="H3" s="47"/>
      <c r="I3" s="90" t="s">
        <v>255</v>
      </c>
      <c r="J3" s="47"/>
      <c r="K3" s="52"/>
      <c r="L3" s="53"/>
      <c r="M3" s="52"/>
      <c r="N3" s="53"/>
      <c r="O3" s="52"/>
      <c r="P3" s="29"/>
    </row>
    <row r="4" spans="2:16" ht="12.75">
      <c r="B4" s="22"/>
      <c r="C4" s="47"/>
      <c r="D4" s="47"/>
      <c r="E4" s="47"/>
      <c r="F4" s="47"/>
      <c r="G4" s="14"/>
      <c r="H4" s="47"/>
      <c r="I4" s="14"/>
      <c r="J4" s="47"/>
      <c r="K4" s="52"/>
      <c r="L4" s="53"/>
      <c r="M4" s="52"/>
      <c r="N4" s="53"/>
      <c r="O4" s="52"/>
      <c r="P4" s="29"/>
    </row>
    <row r="5" spans="2:16" ht="18.75">
      <c r="B5" s="22"/>
      <c r="C5" s="53"/>
      <c r="D5" s="47"/>
      <c r="E5" s="47"/>
      <c r="F5" s="47"/>
      <c r="G5" s="14"/>
      <c r="H5" s="47"/>
      <c r="I5" s="91" t="s">
        <v>301</v>
      </c>
      <c r="J5" s="47"/>
      <c r="K5" s="52"/>
      <c r="L5" s="53"/>
      <c r="M5" s="59"/>
      <c r="N5" s="53"/>
      <c r="O5" s="52"/>
      <c r="P5" s="29"/>
    </row>
    <row r="6" spans="2:16" ht="6" customHeight="1">
      <c r="B6" s="22"/>
      <c r="G6" s="14"/>
      <c r="H6" s="54"/>
      <c r="I6" s="55"/>
      <c r="J6" s="54"/>
      <c r="K6" s="14"/>
      <c r="O6" s="47"/>
      <c r="P6" s="29"/>
    </row>
    <row r="7" spans="2:16" ht="12.75">
      <c r="B7" s="22"/>
      <c r="C7" s="53"/>
      <c r="D7" s="47"/>
      <c r="E7" s="47"/>
      <c r="F7" s="47"/>
      <c r="G7" s="52"/>
      <c r="H7" s="54"/>
      <c r="I7" s="52"/>
      <c r="J7" s="54"/>
      <c r="K7" s="52"/>
      <c r="L7" s="53"/>
      <c r="M7" s="59"/>
      <c r="N7" s="53"/>
      <c r="O7" s="52"/>
      <c r="P7" s="29"/>
    </row>
    <row r="8" spans="2:16" ht="18.75">
      <c r="B8" s="22"/>
      <c r="C8" s="47"/>
      <c r="D8" s="47"/>
      <c r="E8" s="47"/>
      <c r="F8" s="47"/>
      <c r="G8" s="91" t="s">
        <v>335</v>
      </c>
      <c r="H8" s="54"/>
      <c r="I8" s="88" t="s">
        <v>257</v>
      </c>
      <c r="J8" s="54"/>
      <c r="K8" s="91" t="s">
        <v>337</v>
      </c>
      <c r="L8" s="47"/>
      <c r="M8" s="14"/>
      <c r="N8" s="47"/>
      <c r="O8" s="14"/>
      <c r="P8" s="29"/>
    </row>
    <row r="9" spans="2:16" ht="6" customHeight="1">
      <c r="B9" s="22"/>
      <c r="C9" s="47"/>
      <c r="D9" s="47"/>
      <c r="E9" s="47"/>
      <c r="F9" s="54"/>
      <c r="G9" s="55"/>
      <c r="H9" s="54"/>
      <c r="I9" s="14"/>
      <c r="J9" s="54"/>
      <c r="K9" s="55"/>
      <c r="L9" s="54"/>
      <c r="M9" s="14"/>
      <c r="N9" s="47"/>
      <c r="O9" s="14"/>
      <c r="P9" s="29"/>
    </row>
    <row r="10" spans="2:16" ht="12.75">
      <c r="B10" s="22"/>
      <c r="C10" s="47"/>
      <c r="D10" s="47"/>
      <c r="E10" s="47"/>
      <c r="F10" s="54"/>
      <c r="G10" s="52"/>
      <c r="H10" s="54"/>
      <c r="I10" s="14"/>
      <c r="J10" s="54"/>
      <c r="K10" s="14"/>
      <c r="L10" s="54"/>
      <c r="M10" s="14"/>
      <c r="N10" s="47"/>
      <c r="O10" s="14"/>
      <c r="P10" s="29"/>
    </row>
    <row r="11" spans="2:16" ht="18.75">
      <c r="B11" s="22"/>
      <c r="C11" s="47"/>
      <c r="D11" s="47"/>
      <c r="E11" s="47"/>
      <c r="F11" s="54"/>
      <c r="G11" s="14"/>
      <c r="H11" s="54"/>
      <c r="I11" s="91" t="s">
        <v>302</v>
      </c>
      <c r="J11" s="54"/>
      <c r="K11" s="14"/>
      <c r="L11" s="54"/>
      <c r="M11" s="14"/>
      <c r="N11" s="47"/>
      <c r="O11" s="14"/>
      <c r="P11" s="29"/>
    </row>
    <row r="12" spans="2:16" ht="6" customHeight="1">
      <c r="B12" s="22"/>
      <c r="C12" s="47"/>
      <c r="D12" s="47"/>
      <c r="E12" s="47"/>
      <c r="F12" s="54"/>
      <c r="G12" s="14"/>
      <c r="H12" s="54"/>
      <c r="I12" s="55"/>
      <c r="J12" s="54"/>
      <c r="K12" s="14"/>
      <c r="L12" s="54"/>
      <c r="M12" s="14"/>
      <c r="N12" s="47"/>
      <c r="O12" s="14"/>
      <c r="P12" s="29"/>
    </row>
    <row r="13" spans="2:16" ht="12.75">
      <c r="B13" s="22"/>
      <c r="C13" s="47"/>
      <c r="D13" s="47"/>
      <c r="E13" s="52"/>
      <c r="F13" s="54"/>
      <c r="G13" s="14"/>
      <c r="H13" s="47"/>
      <c r="I13" s="14"/>
      <c r="J13" s="47"/>
      <c r="K13" s="14"/>
      <c r="L13" s="54"/>
      <c r="M13" s="52"/>
      <c r="N13" s="47"/>
      <c r="O13" s="14"/>
      <c r="P13" s="29"/>
    </row>
    <row r="14" spans="2:16" ht="18.75">
      <c r="B14" s="22"/>
      <c r="C14" s="47"/>
      <c r="D14" s="47"/>
      <c r="E14" s="91" t="s">
        <v>352</v>
      </c>
      <c r="F14" s="54"/>
      <c r="G14" s="88" t="s">
        <v>252</v>
      </c>
      <c r="H14" s="47"/>
      <c r="I14" s="14"/>
      <c r="J14" s="47"/>
      <c r="K14" s="88" t="s">
        <v>252</v>
      </c>
      <c r="L14" s="54"/>
      <c r="M14" s="91" t="s">
        <v>350</v>
      </c>
      <c r="N14" s="47"/>
      <c r="O14" s="14"/>
      <c r="P14" s="29"/>
    </row>
    <row r="15" spans="2:16" ht="6" customHeight="1">
      <c r="B15" s="22"/>
      <c r="C15" s="47"/>
      <c r="D15" s="54"/>
      <c r="E15" s="54"/>
      <c r="F15" s="54"/>
      <c r="G15" s="14"/>
      <c r="H15" s="47"/>
      <c r="I15" s="14"/>
      <c r="J15" s="47"/>
      <c r="K15" s="14"/>
      <c r="L15" s="54"/>
      <c r="M15" s="55"/>
      <c r="N15" s="54"/>
      <c r="O15" s="14"/>
      <c r="P15" s="29"/>
    </row>
    <row r="16" spans="2:16" ht="15.75">
      <c r="B16" s="22"/>
      <c r="C16" s="47"/>
      <c r="D16" s="54"/>
      <c r="E16" s="47"/>
      <c r="F16" s="54"/>
      <c r="G16" s="88" t="s">
        <v>40</v>
      </c>
      <c r="H16" s="47"/>
      <c r="I16" s="14"/>
      <c r="J16" s="47"/>
      <c r="K16" s="88" t="s">
        <v>84</v>
      </c>
      <c r="L16" s="54"/>
      <c r="M16" s="14"/>
      <c r="N16" s="54"/>
      <c r="O16" s="14"/>
      <c r="P16" s="29"/>
    </row>
    <row r="17" spans="2:16" ht="18.75">
      <c r="B17" s="22"/>
      <c r="C17" s="47"/>
      <c r="D17" s="54"/>
      <c r="E17" s="47"/>
      <c r="F17" s="54"/>
      <c r="G17" s="14"/>
      <c r="H17" s="47"/>
      <c r="I17" s="91" t="s">
        <v>303</v>
      </c>
      <c r="J17" s="47"/>
      <c r="K17" s="14"/>
      <c r="L17" s="54"/>
      <c r="M17" s="14"/>
      <c r="N17" s="54"/>
      <c r="O17" s="14"/>
      <c r="P17" s="29"/>
    </row>
    <row r="18" spans="2:16" ht="6" customHeight="1">
      <c r="B18" s="22"/>
      <c r="C18" s="47"/>
      <c r="D18" s="54"/>
      <c r="E18" s="47"/>
      <c r="F18" s="54"/>
      <c r="G18" s="14"/>
      <c r="H18" s="54"/>
      <c r="I18" s="55"/>
      <c r="J18" s="54"/>
      <c r="K18" s="14"/>
      <c r="L18" s="54"/>
      <c r="M18" s="14"/>
      <c r="N18" s="54"/>
      <c r="O18" s="14"/>
      <c r="P18" s="29"/>
    </row>
    <row r="19" spans="2:16" ht="19.5" thickBot="1">
      <c r="B19" s="22"/>
      <c r="C19" s="92" t="s">
        <v>110</v>
      </c>
      <c r="D19" s="54"/>
      <c r="E19" s="88" t="s">
        <v>253</v>
      </c>
      <c r="F19" s="54"/>
      <c r="G19" s="52"/>
      <c r="H19" s="54"/>
      <c r="I19" s="52"/>
      <c r="J19" s="54"/>
      <c r="K19" s="52"/>
      <c r="L19" s="54"/>
      <c r="M19" s="14"/>
      <c r="N19" s="54"/>
      <c r="O19" s="14"/>
      <c r="P19" s="29"/>
    </row>
    <row r="20" spans="2:16" ht="19.5" thickTop="1">
      <c r="B20" s="22"/>
      <c r="C20" s="88" t="s">
        <v>22</v>
      </c>
      <c r="D20" s="54"/>
      <c r="E20" s="88" t="s">
        <v>23</v>
      </c>
      <c r="F20" s="54"/>
      <c r="G20" s="91" t="s">
        <v>336</v>
      </c>
      <c r="H20" s="54"/>
      <c r="I20" s="88" t="s">
        <v>258</v>
      </c>
      <c r="J20" s="54"/>
      <c r="K20" s="91" t="s">
        <v>338</v>
      </c>
      <c r="L20" s="54"/>
      <c r="M20" s="14"/>
      <c r="N20" s="54"/>
      <c r="O20" s="14"/>
      <c r="P20" s="29"/>
    </row>
    <row r="21" spans="2:16" ht="6" customHeight="1">
      <c r="B21" s="22"/>
      <c r="C21" s="88"/>
      <c r="D21" s="54"/>
      <c r="E21" s="47"/>
      <c r="F21" s="54"/>
      <c r="G21" s="55"/>
      <c r="H21" s="54"/>
      <c r="I21" s="14"/>
      <c r="J21" s="54"/>
      <c r="K21" s="55"/>
      <c r="L21" s="54"/>
      <c r="M21" s="14"/>
      <c r="N21" s="54"/>
      <c r="O21" s="14"/>
      <c r="P21" s="29"/>
    </row>
    <row r="22" spans="2:16" ht="15.75">
      <c r="B22" s="22"/>
      <c r="C22" s="88" t="s">
        <v>78</v>
      </c>
      <c r="D22" s="54"/>
      <c r="E22" s="47"/>
      <c r="F22" s="47"/>
      <c r="G22" s="14"/>
      <c r="H22" s="54"/>
      <c r="I22" s="14"/>
      <c r="J22" s="54"/>
      <c r="K22" s="14"/>
      <c r="L22" s="47"/>
      <c r="M22" s="14"/>
      <c r="N22" s="54"/>
      <c r="O22" s="14"/>
      <c r="P22" s="29"/>
    </row>
    <row r="23" spans="2:16" ht="18.75">
      <c r="B23" s="22"/>
      <c r="C23" s="47"/>
      <c r="D23" s="54"/>
      <c r="E23" s="91" t="s">
        <v>353</v>
      </c>
      <c r="F23" s="47"/>
      <c r="G23" s="14"/>
      <c r="H23" s="54"/>
      <c r="I23" s="91" t="s">
        <v>304</v>
      </c>
      <c r="J23" s="54"/>
      <c r="K23" s="14"/>
      <c r="L23" s="47"/>
      <c r="M23" s="14"/>
      <c r="N23" s="54"/>
      <c r="O23" s="14"/>
      <c r="P23" s="29"/>
    </row>
    <row r="24" spans="2:16" ht="6" customHeight="1">
      <c r="B24" s="22"/>
      <c r="C24" s="47"/>
      <c r="D24" s="60"/>
      <c r="E24" s="60"/>
      <c r="F24" s="60"/>
      <c r="G24" s="14"/>
      <c r="H24" s="54"/>
      <c r="I24" s="55"/>
      <c r="J24" s="54"/>
      <c r="K24" s="14"/>
      <c r="L24" s="47"/>
      <c r="M24" s="14"/>
      <c r="N24" s="54"/>
      <c r="O24" s="14"/>
      <c r="P24" s="29"/>
    </row>
    <row r="25" spans="2:16" ht="12.75">
      <c r="B25" s="22"/>
      <c r="C25" s="47"/>
      <c r="D25" s="61"/>
      <c r="E25" s="47"/>
      <c r="F25" s="47"/>
      <c r="G25" s="14"/>
      <c r="H25" s="47"/>
      <c r="I25" s="14"/>
      <c r="J25" s="47"/>
      <c r="K25" s="14"/>
      <c r="L25" s="47"/>
      <c r="M25" s="14"/>
      <c r="N25" s="54"/>
      <c r="O25" s="14"/>
      <c r="P25" s="29"/>
    </row>
    <row r="26" spans="2:16" ht="18.75">
      <c r="B26" s="22"/>
      <c r="C26" s="52"/>
      <c r="D26" s="61"/>
      <c r="E26" s="14"/>
      <c r="F26" s="47"/>
      <c r="G26" s="14"/>
      <c r="H26" s="47"/>
      <c r="I26" s="14"/>
      <c r="J26" s="47"/>
      <c r="K26" s="14"/>
      <c r="L26" s="47"/>
      <c r="M26" s="88" t="s">
        <v>253</v>
      </c>
      <c r="N26" s="54"/>
      <c r="O26" s="91" t="s">
        <v>76</v>
      </c>
      <c r="P26" s="29"/>
    </row>
    <row r="27" spans="2:16" ht="6" customHeight="1">
      <c r="B27" s="22"/>
      <c r="C27" s="61"/>
      <c r="D27" s="61"/>
      <c r="E27" s="47"/>
      <c r="F27" s="47"/>
      <c r="G27" s="14"/>
      <c r="H27" s="47"/>
      <c r="I27" s="14"/>
      <c r="J27" s="47"/>
      <c r="K27" s="14"/>
      <c r="L27" s="47"/>
      <c r="M27" s="14"/>
      <c r="N27" s="54"/>
      <c r="O27" s="55"/>
      <c r="P27" s="29"/>
    </row>
    <row r="28" spans="2:16" ht="15.75">
      <c r="B28" s="22"/>
      <c r="C28" s="47"/>
      <c r="D28" s="61"/>
      <c r="E28" s="14"/>
      <c r="F28" s="47"/>
      <c r="G28" s="14"/>
      <c r="H28" s="47"/>
      <c r="I28" s="14"/>
      <c r="J28" s="47"/>
      <c r="K28" s="14"/>
      <c r="L28" s="47"/>
      <c r="M28" s="88" t="s">
        <v>79</v>
      </c>
      <c r="N28" s="54"/>
      <c r="O28" s="88" t="s">
        <v>41</v>
      </c>
      <c r="P28" s="29"/>
    </row>
    <row r="29" spans="2:16" ht="18.75">
      <c r="B29" s="22"/>
      <c r="C29" s="47"/>
      <c r="D29" s="61"/>
      <c r="E29" s="91" t="s">
        <v>354</v>
      </c>
      <c r="F29" s="47"/>
      <c r="G29" s="14"/>
      <c r="H29" s="47"/>
      <c r="I29" s="91" t="s">
        <v>298</v>
      </c>
      <c r="J29" s="47"/>
      <c r="K29" s="14"/>
      <c r="L29" s="47"/>
      <c r="M29" s="14"/>
      <c r="N29" s="54"/>
      <c r="O29" s="88" t="s">
        <v>42</v>
      </c>
      <c r="P29" s="29"/>
    </row>
    <row r="30" spans="2:16" ht="6" customHeight="1">
      <c r="B30" s="22"/>
      <c r="C30" s="47"/>
      <c r="D30" s="54"/>
      <c r="E30" s="60"/>
      <c r="F30" s="60"/>
      <c r="G30" s="14"/>
      <c r="H30" s="54"/>
      <c r="I30" s="55"/>
      <c r="J30" s="54"/>
      <c r="K30" s="14"/>
      <c r="L30" s="47"/>
      <c r="M30" s="14"/>
      <c r="N30" s="54"/>
      <c r="O30" s="88"/>
      <c r="P30" s="29"/>
    </row>
    <row r="31" spans="2:16" ht="15.75">
      <c r="B31" s="22"/>
      <c r="C31" s="47"/>
      <c r="D31" s="54"/>
      <c r="E31" s="47"/>
      <c r="F31" s="47"/>
      <c r="G31" s="52"/>
      <c r="H31" s="54"/>
      <c r="I31" s="52"/>
      <c r="J31" s="54"/>
      <c r="K31" s="52"/>
      <c r="L31" s="47"/>
      <c r="M31" s="14"/>
      <c r="N31" s="54"/>
      <c r="O31" s="88" t="s">
        <v>57</v>
      </c>
      <c r="P31" s="29"/>
    </row>
    <row r="32" spans="2:16" ht="18.75">
      <c r="B32" s="22"/>
      <c r="C32" s="47"/>
      <c r="D32" s="54"/>
      <c r="E32" s="47"/>
      <c r="F32" s="47"/>
      <c r="G32" s="91" t="s">
        <v>333</v>
      </c>
      <c r="H32" s="54"/>
      <c r="I32" s="88" t="s">
        <v>259</v>
      </c>
      <c r="J32" s="54"/>
      <c r="K32" s="91" t="s">
        <v>339</v>
      </c>
      <c r="L32" s="47"/>
      <c r="M32" s="14"/>
      <c r="N32" s="54"/>
      <c r="O32" s="88" t="s">
        <v>58</v>
      </c>
      <c r="P32" s="29"/>
    </row>
    <row r="33" spans="2:16" ht="6" customHeight="1">
      <c r="B33" s="22"/>
      <c r="C33" s="47"/>
      <c r="D33" s="54"/>
      <c r="E33" s="47"/>
      <c r="F33" s="54"/>
      <c r="G33" s="55"/>
      <c r="H33" s="54"/>
      <c r="I33" s="14"/>
      <c r="J33" s="54"/>
      <c r="K33" s="55"/>
      <c r="L33" s="54"/>
      <c r="M33" s="14"/>
      <c r="N33" s="54"/>
      <c r="O33" s="88"/>
      <c r="P33" s="29"/>
    </row>
    <row r="34" spans="2:16" ht="19.5" thickBot="1">
      <c r="B34" s="22"/>
      <c r="C34" s="92" t="s">
        <v>25</v>
      </c>
      <c r="D34" s="54"/>
      <c r="E34" s="88" t="s">
        <v>253</v>
      </c>
      <c r="F34" s="54"/>
      <c r="G34" s="52"/>
      <c r="H34" s="54"/>
      <c r="I34" s="14"/>
      <c r="J34" s="54"/>
      <c r="K34" s="14"/>
      <c r="L34" s="54"/>
      <c r="M34" s="14"/>
      <c r="N34" s="54"/>
      <c r="O34" s="88" t="s">
        <v>72</v>
      </c>
      <c r="P34" s="29"/>
    </row>
    <row r="35" spans="2:16" ht="19.5" thickTop="1">
      <c r="B35" s="22"/>
      <c r="C35" s="88" t="s">
        <v>22</v>
      </c>
      <c r="D35" s="54"/>
      <c r="E35" s="88" t="s">
        <v>21</v>
      </c>
      <c r="F35" s="54"/>
      <c r="G35" s="14"/>
      <c r="H35" s="54"/>
      <c r="I35" s="91" t="s">
        <v>299</v>
      </c>
      <c r="J35" s="54"/>
      <c r="K35" s="14"/>
      <c r="L35" s="54"/>
      <c r="M35" s="14"/>
      <c r="N35" s="54"/>
      <c r="O35" s="14"/>
      <c r="P35" s="29"/>
    </row>
    <row r="36" spans="2:16" ht="6" customHeight="1">
      <c r="B36" s="22"/>
      <c r="C36" s="88"/>
      <c r="D36" s="54"/>
      <c r="E36" s="47"/>
      <c r="F36" s="54"/>
      <c r="G36" s="14"/>
      <c r="H36" s="54"/>
      <c r="I36" s="55"/>
      <c r="J36" s="54"/>
      <c r="K36" s="14"/>
      <c r="L36" s="54"/>
      <c r="M36" s="14"/>
      <c r="N36" s="54"/>
      <c r="O36" s="14"/>
      <c r="P36" s="29"/>
    </row>
    <row r="37" spans="2:16" ht="15.75">
      <c r="B37" s="22"/>
      <c r="C37" s="88" t="s">
        <v>78</v>
      </c>
      <c r="D37" s="54"/>
      <c r="E37" s="52"/>
      <c r="F37" s="54"/>
      <c r="G37" s="14"/>
      <c r="H37" s="47"/>
      <c r="I37" s="14"/>
      <c r="J37" s="47"/>
      <c r="K37" s="14"/>
      <c r="L37" s="54"/>
      <c r="M37" s="52"/>
      <c r="N37" s="54"/>
      <c r="O37" s="14"/>
      <c r="P37" s="29"/>
    </row>
    <row r="38" spans="2:16" ht="18.75">
      <c r="B38" s="22"/>
      <c r="C38" s="47"/>
      <c r="D38" s="54"/>
      <c r="E38" s="91" t="s">
        <v>355</v>
      </c>
      <c r="F38" s="54"/>
      <c r="G38" s="88" t="s">
        <v>252</v>
      </c>
      <c r="H38" s="47"/>
      <c r="I38" s="14"/>
      <c r="J38" s="47"/>
      <c r="K38" s="88" t="s">
        <v>252</v>
      </c>
      <c r="L38" s="54"/>
      <c r="M38" s="91" t="s">
        <v>351</v>
      </c>
      <c r="N38" s="54"/>
      <c r="O38" s="14"/>
      <c r="P38" s="29"/>
    </row>
    <row r="39" spans="2:16" ht="6" customHeight="1">
      <c r="B39" s="22"/>
      <c r="C39" s="47"/>
      <c r="D39" s="54"/>
      <c r="E39" s="54"/>
      <c r="F39" s="54"/>
      <c r="G39" s="14"/>
      <c r="H39" s="47"/>
      <c r="I39" s="14"/>
      <c r="J39" s="47"/>
      <c r="K39" s="14"/>
      <c r="L39" s="54"/>
      <c r="M39" s="55"/>
      <c r="N39" s="54"/>
      <c r="O39" s="14"/>
      <c r="P39" s="29"/>
    </row>
    <row r="40" spans="2:16" ht="15.75">
      <c r="B40" s="22"/>
      <c r="C40" s="47"/>
      <c r="D40" s="47"/>
      <c r="E40" s="47"/>
      <c r="F40" s="54"/>
      <c r="G40" s="88" t="s">
        <v>85</v>
      </c>
      <c r="H40" s="47"/>
      <c r="I40" s="14"/>
      <c r="J40" s="47"/>
      <c r="K40" s="88" t="s">
        <v>71</v>
      </c>
      <c r="L40" s="54"/>
      <c r="M40" s="14"/>
      <c r="N40" s="47"/>
      <c r="O40" s="14"/>
      <c r="P40" s="29"/>
    </row>
    <row r="41" spans="2:16" ht="18.75">
      <c r="B41" s="22"/>
      <c r="C41" s="47"/>
      <c r="D41" s="47"/>
      <c r="E41" s="47"/>
      <c r="F41" s="54"/>
      <c r="G41" s="14"/>
      <c r="H41" s="47"/>
      <c r="I41" s="91" t="s">
        <v>314</v>
      </c>
      <c r="J41" s="47"/>
      <c r="K41" s="14"/>
      <c r="L41" s="54"/>
      <c r="M41" s="14"/>
      <c r="N41" s="47"/>
      <c r="O41" s="14"/>
      <c r="P41" s="29"/>
    </row>
    <row r="42" spans="2:16" ht="6" customHeight="1">
      <c r="B42" s="22"/>
      <c r="C42" s="47"/>
      <c r="D42" s="47"/>
      <c r="E42" s="47"/>
      <c r="F42" s="54"/>
      <c r="G42" s="14"/>
      <c r="H42" s="54"/>
      <c r="I42" s="55"/>
      <c r="J42" s="54"/>
      <c r="K42" s="14"/>
      <c r="L42" s="54"/>
      <c r="M42" s="14"/>
      <c r="N42" s="47"/>
      <c r="O42" s="14"/>
      <c r="P42" s="29"/>
    </row>
    <row r="43" spans="2:16" ht="12.75">
      <c r="B43" s="22"/>
      <c r="C43" s="47"/>
      <c r="D43" s="47"/>
      <c r="E43" s="47"/>
      <c r="F43" s="54"/>
      <c r="G43" s="52"/>
      <c r="H43" s="54"/>
      <c r="I43" s="52"/>
      <c r="J43" s="54"/>
      <c r="K43" s="52"/>
      <c r="L43" s="54"/>
      <c r="M43" s="14"/>
      <c r="N43" s="47"/>
      <c r="O43" s="14"/>
      <c r="P43" s="29"/>
    </row>
    <row r="44" spans="2:16" ht="18.75">
      <c r="B44" s="22"/>
      <c r="C44" s="47"/>
      <c r="D44" s="47"/>
      <c r="E44" s="47"/>
      <c r="F44" s="54"/>
      <c r="G44" s="91" t="s">
        <v>334</v>
      </c>
      <c r="H44" s="54"/>
      <c r="I44" s="88" t="s">
        <v>260</v>
      </c>
      <c r="J44" s="54"/>
      <c r="K44" s="91" t="s">
        <v>340</v>
      </c>
      <c r="L44" s="54"/>
      <c r="M44" s="14"/>
      <c r="N44" s="47"/>
      <c r="O44" s="14"/>
      <c r="P44" s="29"/>
    </row>
    <row r="45" spans="2:16" ht="6" customHeight="1">
      <c r="B45" s="22"/>
      <c r="C45" s="47"/>
      <c r="D45" s="47"/>
      <c r="E45" s="47"/>
      <c r="F45" s="54"/>
      <c r="G45" s="55"/>
      <c r="H45" s="54"/>
      <c r="I45" s="14"/>
      <c r="J45" s="54"/>
      <c r="K45" s="55"/>
      <c r="L45" s="54"/>
      <c r="M45" s="14"/>
      <c r="N45" s="47"/>
      <c r="O45" s="14"/>
      <c r="P45" s="29"/>
    </row>
    <row r="46" spans="2:16" ht="12.75">
      <c r="B46" s="22"/>
      <c r="C46" s="47"/>
      <c r="D46" s="47"/>
      <c r="E46" s="47"/>
      <c r="F46" s="47"/>
      <c r="G46" s="14"/>
      <c r="H46" s="54"/>
      <c r="I46" s="14"/>
      <c r="J46" s="54"/>
      <c r="K46" s="14"/>
      <c r="L46" s="47"/>
      <c r="M46" s="52"/>
      <c r="N46" s="47"/>
      <c r="O46" s="14"/>
      <c r="P46" s="29"/>
    </row>
    <row r="47" spans="2:16" ht="18.75">
      <c r="B47" s="22"/>
      <c r="C47" s="61"/>
      <c r="D47" s="61"/>
      <c r="E47" s="61"/>
      <c r="F47" s="61"/>
      <c r="G47" s="14"/>
      <c r="H47" s="54"/>
      <c r="I47" s="91" t="s">
        <v>315</v>
      </c>
      <c r="J47" s="54"/>
      <c r="K47" s="14"/>
      <c r="L47" s="47"/>
      <c r="M47" s="52"/>
      <c r="N47" s="47"/>
      <c r="O47" s="14"/>
      <c r="P47" s="29"/>
    </row>
    <row r="48" spans="2:16" ht="6" customHeight="1">
      <c r="B48" s="22"/>
      <c r="C48" s="61"/>
      <c r="D48" s="61"/>
      <c r="E48" s="61"/>
      <c r="F48" s="61"/>
      <c r="G48" s="14"/>
      <c r="H48" s="54"/>
      <c r="I48" s="55"/>
      <c r="J48" s="54"/>
      <c r="K48" s="14"/>
      <c r="L48" s="61"/>
      <c r="M48" s="62"/>
      <c r="N48" s="61"/>
      <c r="O48" s="62"/>
      <c r="P48" s="29"/>
    </row>
    <row r="49" spans="2:16" ht="12.75">
      <c r="B49" s="22"/>
      <c r="C49" s="61"/>
      <c r="D49" s="61"/>
      <c r="E49" s="61"/>
      <c r="F49" s="61"/>
      <c r="G49" s="14"/>
      <c r="H49" s="47"/>
      <c r="I49" s="14"/>
      <c r="J49" s="47"/>
      <c r="K49" s="14"/>
      <c r="L49" s="61"/>
      <c r="M49" s="62"/>
      <c r="N49" s="61"/>
      <c r="O49" s="62"/>
      <c r="P49" s="29"/>
    </row>
    <row r="50" spans="2:16" ht="13.5" thickBot="1">
      <c r="B50" s="30"/>
      <c r="C50" s="120"/>
      <c r="D50" s="120"/>
      <c r="E50" s="120"/>
      <c r="F50" s="120"/>
      <c r="G50" s="17"/>
      <c r="H50" s="56"/>
      <c r="I50" s="17"/>
      <c r="J50" s="56"/>
      <c r="K50" s="17"/>
      <c r="L50" s="120"/>
      <c r="M50" s="121"/>
      <c r="N50" s="120"/>
      <c r="O50" s="121"/>
      <c r="P50" s="34"/>
    </row>
    <row r="51" spans="2:16" ht="13.5" thickTop="1">
      <c r="B51" s="22"/>
      <c r="C51" s="61"/>
      <c r="D51" s="61"/>
      <c r="E51" s="61"/>
      <c r="F51" s="61"/>
      <c r="G51" s="14"/>
      <c r="H51" s="47"/>
      <c r="I51" s="14"/>
      <c r="J51" s="47"/>
      <c r="K51" s="14"/>
      <c r="L51" s="61"/>
      <c r="M51" s="62"/>
      <c r="N51" s="61"/>
      <c r="O51" s="62"/>
      <c r="P51" s="29"/>
    </row>
    <row r="52" spans="2:16" ht="15.75">
      <c r="B52" s="22"/>
      <c r="C52" s="123" t="s">
        <v>356</v>
      </c>
      <c r="D52" s="61"/>
      <c r="E52" s="61"/>
      <c r="F52" s="61"/>
      <c r="G52" s="14"/>
      <c r="H52" s="47"/>
      <c r="I52" s="64"/>
      <c r="J52" s="47"/>
      <c r="K52" s="14"/>
      <c r="L52" s="61"/>
      <c r="M52" s="65"/>
      <c r="N52" s="61"/>
      <c r="O52" s="67"/>
      <c r="P52" s="29"/>
    </row>
    <row r="53" spans="2:16" ht="15.75">
      <c r="B53" s="22"/>
      <c r="C53" s="93"/>
      <c r="D53" s="61"/>
      <c r="E53" s="61"/>
      <c r="F53" s="61"/>
      <c r="G53" s="14"/>
      <c r="K53" s="14"/>
      <c r="L53" s="61"/>
      <c r="M53" s="62"/>
      <c r="N53" s="61"/>
      <c r="O53" s="62"/>
      <c r="P53" s="29"/>
    </row>
    <row r="54" spans="2:16" ht="12.75">
      <c r="B54" s="22"/>
      <c r="C54" s="66"/>
      <c r="D54" s="61"/>
      <c r="E54" s="61"/>
      <c r="F54" s="61"/>
      <c r="G54" s="14"/>
      <c r="K54" s="14"/>
      <c r="L54" s="61"/>
      <c r="M54" s="67"/>
      <c r="N54" s="61"/>
      <c r="O54" s="62"/>
      <c r="P54" s="29"/>
    </row>
    <row r="55" spans="2:16" ht="15.75">
      <c r="B55" s="22"/>
      <c r="C55" s="103" t="s">
        <v>357</v>
      </c>
      <c r="D55" s="61"/>
      <c r="E55" s="61"/>
      <c r="F55" s="61"/>
      <c r="G55" s="47"/>
      <c r="K55" s="47"/>
      <c r="L55" s="61"/>
      <c r="M55" s="67"/>
      <c r="N55" s="61"/>
      <c r="O55" s="61"/>
      <c r="P55" s="29"/>
    </row>
    <row r="56" spans="2:16" ht="15.75">
      <c r="B56" s="22"/>
      <c r="C56" s="94"/>
      <c r="D56" s="61"/>
      <c r="E56" s="61"/>
      <c r="F56" s="61"/>
      <c r="G56" s="47"/>
      <c r="K56" s="47"/>
      <c r="L56" s="61"/>
      <c r="M56" s="61"/>
      <c r="N56" s="61"/>
      <c r="O56" s="61"/>
      <c r="P56" s="29"/>
    </row>
    <row r="57" spans="2:16" ht="15.75">
      <c r="B57" s="22"/>
      <c r="C57" s="94"/>
      <c r="D57" s="61"/>
      <c r="E57" s="61"/>
      <c r="F57" s="61"/>
      <c r="G57" s="47"/>
      <c r="K57" s="47"/>
      <c r="L57" s="61"/>
      <c r="M57" s="61"/>
      <c r="N57" s="61"/>
      <c r="O57" s="61"/>
      <c r="P57" s="29"/>
    </row>
    <row r="58" spans="2:16" ht="12.75">
      <c r="B58" s="22"/>
      <c r="C58" s="66"/>
      <c r="D58" s="61"/>
      <c r="E58" s="61"/>
      <c r="F58" s="61"/>
      <c r="G58" s="47"/>
      <c r="K58" s="47"/>
      <c r="L58" s="47"/>
      <c r="M58" s="47"/>
      <c r="N58" s="47"/>
      <c r="O58" s="47"/>
      <c r="P58" s="29"/>
    </row>
    <row r="59" spans="2:16" ht="15.75">
      <c r="B59" s="22"/>
      <c r="C59" s="103" t="s">
        <v>358</v>
      </c>
      <c r="D59" s="61"/>
      <c r="E59" s="61"/>
      <c r="F59" s="61"/>
      <c r="G59" s="47"/>
      <c r="K59" s="47"/>
      <c r="O59" s="47"/>
      <c r="P59" s="29"/>
    </row>
    <row r="60" spans="2:16" ht="15.75">
      <c r="B60" s="22"/>
      <c r="C60" s="103" t="s">
        <v>360</v>
      </c>
      <c r="G60" s="47"/>
      <c r="K60" s="47"/>
      <c r="O60" s="47"/>
      <c r="P60" s="29"/>
    </row>
    <row r="61" spans="2:16" ht="15.75">
      <c r="B61" s="22"/>
      <c r="C61" s="103" t="s">
        <v>359</v>
      </c>
      <c r="D61" s="47"/>
      <c r="E61" s="47"/>
      <c r="F61" s="47"/>
      <c r="G61" s="47"/>
      <c r="K61" s="47"/>
      <c r="L61" s="47"/>
      <c r="M61" s="53"/>
      <c r="N61" s="47"/>
      <c r="O61" s="47"/>
      <c r="P61" s="29"/>
    </row>
    <row r="62" spans="2:16" ht="12.75">
      <c r="B62" s="22"/>
      <c r="C62" s="79"/>
      <c r="D62" s="47"/>
      <c r="E62" s="47"/>
      <c r="F62" s="47"/>
      <c r="G62" s="47"/>
      <c r="K62" s="47"/>
      <c r="L62" s="47"/>
      <c r="M62" s="47"/>
      <c r="N62" s="47"/>
      <c r="O62" s="47"/>
      <c r="P62" s="29"/>
    </row>
    <row r="63" spans="2:16" ht="15.75">
      <c r="B63" s="22"/>
      <c r="C63" s="103" t="s">
        <v>361</v>
      </c>
      <c r="D63" s="47"/>
      <c r="E63" s="47"/>
      <c r="F63" s="47"/>
      <c r="G63" s="47"/>
      <c r="K63" s="47"/>
      <c r="L63" s="47"/>
      <c r="M63" s="47"/>
      <c r="N63" s="47"/>
      <c r="O63" s="47"/>
      <c r="P63" s="29"/>
    </row>
    <row r="64" spans="2:16" ht="15.75">
      <c r="B64" s="22"/>
      <c r="C64" s="94"/>
      <c r="D64" s="47"/>
      <c r="E64" s="47"/>
      <c r="F64" s="47"/>
      <c r="G64" s="47"/>
      <c r="K64" s="47"/>
      <c r="L64" s="47"/>
      <c r="M64" s="47"/>
      <c r="N64" s="47"/>
      <c r="O64" s="47"/>
      <c r="P64" s="29"/>
    </row>
    <row r="65" spans="2:16" ht="13.5" thickBot="1">
      <c r="B65" s="30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34"/>
    </row>
    <row r="66" ht="13.5" thickTop="1"/>
  </sheetData>
  <sheetProtection/>
  <printOptions horizontalCentered="1" verticalCentered="1"/>
  <pageMargins left="0" right="0" top="0" bottom="0" header="0.5" footer="0.5"/>
  <pageSetup fitToHeight="1" fitToWidth="1" orientation="landscape" scale="71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6"/>
  <sheetViews>
    <sheetView workbookViewId="0" topLeftCell="A1">
      <selection activeCell="A1" sqref="A1:IV65536"/>
    </sheetView>
  </sheetViews>
  <sheetFormatPr defaultColWidth="11.00390625" defaultRowHeight="12.75"/>
  <cols>
    <col min="2" max="2" width="2.75390625" style="0" customWidth="1"/>
    <col min="3" max="3" width="1.00390625" style="0" customWidth="1"/>
    <col min="4" max="4" width="42.625" style="0" customWidth="1"/>
    <col min="5" max="5" width="0.875" style="0" customWidth="1"/>
    <col min="6" max="6" width="28.625" style="0" customWidth="1"/>
    <col min="7" max="7" width="0.875" style="0" customWidth="1"/>
    <col min="8" max="8" width="28.00390625" style="0" customWidth="1"/>
    <col min="9" max="9" width="0.875" style="0" customWidth="1"/>
    <col min="10" max="10" width="26.375" style="0" customWidth="1"/>
    <col min="11" max="11" width="1.75390625" style="0" customWidth="1"/>
  </cols>
  <sheetData>
    <row r="1" ht="13.5" thickBot="1"/>
    <row r="2" spans="2:11" ht="13.5" thickTop="1">
      <c r="B2" s="48"/>
      <c r="C2" s="50"/>
      <c r="D2" s="68"/>
      <c r="E2" s="50"/>
      <c r="F2" s="68"/>
      <c r="G2" s="69"/>
      <c r="H2" s="68"/>
      <c r="I2" s="69"/>
      <c r="J2" s="69"/>
      <c r="K2" s="70"/>
    </row>
    <row r="3" spans="2:11" ht="31.5">
      <c r="B3" s="22"/>
      <c r="C3" s="47"/>
      <c r="D3" s="96"/>
      <c r="E3" s="47"/>
      <c r="F3" s="71"/>
      <c r="G3" s="97" t="s">
        <v>241</v>
      </c>
      <c r="H3" s="71"/>
      <c r="I3" s="72"/>
      <c r="J3" s="72"/>
      <c r="K3" s="73"/>
    </row>
    <row r="4" spans="2:11" ht="27">
      <c r="B4" s="22"/>
      <c r="C4" s="47"/>
      <c r="D4" s="71"/>
      <c r="E4" s="47"/>
      <c r="F4" s="71"/>
      <c r="G4" s="98" t="s">
        <v>242</v>
      </c>
      <c r="H4" s="71"/>
      <c r="I4" s="72"/>
      <c r="J4" s="72"/>
      <c r="K4" s="73"/>
    </row>
    <row r="5" spans="2:11" ht="27">
      <c r="B5" s="22"/>
      <c r="C5" s="47"/>
      <c r="D5" s="71"/>
      <c r="E5" s="47"/>
      <c r="F5" s="71"/>
      <c r="G5" s="98" t="s">
        <v>243</v>
      </c>
      <c r="H5" s="71"/>
      <c r="I5" s="72"/>
      <c r="J5" s="72"/>
      <c r="K5" s="73"/>
    </row>
    <row r="6" spans="2:11" ht="12.75">
      <c r="B6" s="22"/>
      <c r="C6" s="47"/>
      <c r="D6" s="71"/>
      <c r="E6" s="47"/>
      <c r="F6" s="71"/>
      <c r="G6" s="71"/>
      <c r="H6" s="71"/>
      <c r="I6" s="72"/>
      <c r="J6" s="72"/>
      <c r="K6" s="73"/>
    </row>
    <row r="7" spans="2:11" ht="18.75">
      <c r="B7" s="22"/>
      <c r="C7" s="47"/>
      <c r="D7" s="99" t="s">
        <v>394</v>
      </c>
      <c r="E7" s="47"/>
      <c r="F7" s="71"/>
      <c r="G7" s="72"/>
      <c r="H7" s="71"/>
      <c r="I7" s="72"/>
      <c r="J7" s="72"/>
      <c r="K7" s="73"/>
    </row>
    <row r="8" spans="2:11" ht="6" customHeight="1">
      <c r="B8" s="22"/>
      <c r="C8" s="54"/>
      <c r="D8" s="55"/>
      <c r="E8" s="54"/>
      <c r="F8" s="14"/>
      <c r="G8" s="47"/>
      <c r="H8" s="14"/>
      <c r="I8" s="47"/>
      <c r="J8" s="47"/>
      <c r="K8" s="15"/>
    </row>
    <row r="9" spans="2:11" ht="12.75">
      <c r="B9" s="22"/>
      <c r="C9" s="47"/>
      <c r="D9" s="71"/>
      <c r="E9" s="54"/>
      <c r="F9" s="71"/>
      <c r="G9" s="72"/>
      <c r="H9" s="71"/>
      <c r="I9" s="72"/>
      <c r="J9" s="72"/>
      <c r="K9" s="73"/>
    </row>
    <row r="10" spans="2:11" ht="12.75">
      <c r="B10" s="22"/>
      <c r="C10" s="47"/>
      <c r="D10" s="71"/>
      <c r="E10" s="54"/>
      <c r="F10" s="71"/>
      <c r="G10" s="72"/>
      <c r="H10" s="71"/>
      <c r="I10" s="72"/>
      <c r="J10" s="72"/>
      <c r="K10" s="73"/>
    </row>
    <row r="11" spans="2:11" ht="18.75">
      <c r="B11" s="22"/>
      <c r="C11" s="47"/>
      <c r="D11" s="88" t="s">
        <v>244</v>
      </c>
      <c r="E11" s="54"/>
      <c r="F11" s="99" t="s">
        <v>407</v>
      </c>
      <c r="G11" s="47"/>
      <c r="H11" s="14"/>
      <c r="I11" s="47"/>
      <c r="J11" s="47"/>
      <c r="K11" s="15"/>
    </row>
    <row r="12" spans="2:11" ht="6" customHeight="1">
      <c r="B12" s="22"/>
      <c r="C12" s="47"/>
      <c r="D12" s="14"/>
      <c r="E12" s="54"/>
      <c r="F12" s="55"/>
      <c r="G12" s="54"/>
      <c r="H12" s="14"/>
      <c r="I12" s="47"/>
      <c r="J12" s="47"/>
      <c r="K12" s="15"/>
    </row>
    <row r="13" spans="2:11" ht="12.75">
      <c r="B13" s="22"/>
      <c r="C13" s="47"/>
      <c r="D13" s="14"/>
      <c r="E13" s="54"/>
      <c r="F13" s="14"/>
      <c r="G13" s="54"/>
      <c r="H13" s="14"/>
      <c r="I13" s="47"/>
      <c r="J13" s="47"/>
      <c r="K13" s="15"/>
    </row>
    <row r="14" spans="2:11" ht="12.75">
      <c r="B14" s="22"/>
      <c r="C14" s="47"/>
      <c r="D14" s="71"/>
      <c r="E14" s="54"/>
      <c r="F14" s="14"/>
      <c r="G14" s="54"/>
      <c r="H14" s="14"/>
      <c r="I14" s="47"/>
      <c r="J14" s="47"/>
      <c r="K14" s="15"/>
    </row>
    <row r="15" spans="2:11" ht="18.75">
      <c r="B15" s="22"/>
      <c r="C15" s="47"/>
      <c r="D15" s="99" t="s">
        <v>395</v>
      </c>
      <c r="E15" s="54"/>
      <c r="F15" s="14"/>
      <c r="G15" s="54"/>
      <c r="H15" s="14"/>
      <c r="I15" s="47"/>
      <c r="J15" s="47"/>
      <c r="K15" s="15"/>
    </row>
    <row r="16" spans="2:11" ht="6" customHeight="1">
      <c r="B16" s="22"/>
      <c r="C16" s="54"/>
      <c r="D16" s="55"/>
      <c r="E16" s="54"/>
      <c r="F16" s="14"/>
      <c r="G16" s="54"/>
      <c r="H16" s="14"/>
      <c r="I16" s="47"/>
      <c r="J16" s="47"/>
      <c r="K16" s="15"/>
    </row>
    <row r="17" spans="2:11" ht="12.75">
      <c r="B17" s="22"/>
      <c r="C17" s="47"/>
      <c r="D17" s="14"/>
      <c r="E17" s="47"/>
      <c r="F17" s="71"/>
      <c r="G17" s="54"/>
      <c r="H17" s="71"/>
      <c r="I17" s="47"/>
      <c r="J17" s="47"/>
      <c r="K17" s="15"/>
    </row>
    <row r="18" spans="2:11" ht="18.75">
      <c r="B18" s="22"/>
      <c r="C18" s="47"/>
      <c r="D18" s="71"/>
      <c r="E18" s="47"/>
      <c r="F18" s="88" t="s">
        <v>245</v>
      </c>
      <c r="G18" s="54"/>
      <c r="H18" s="99" t="s">
        <v>409</v>
      </c>
      <c r="I18" s="47"/>
      <c r="J18" s="47"/>
      <c r="K18" s="15"/>
    </row>
    <row r="19" spans="2:11" ht="6" customHeight="1">
      <c r="B19" s="22"/>
      <c r="C19" s="47"/>
      <c r="D19" s="14"/>
      <c r="E19" s="47"/>
      <c r="F19" s="14"/>
      <c r="G19" s="54"/>
      <c r="H19" s="55"/>
      <c r="I19" s="54"/>
      <c r="J19" s="61"/>
      <c r="K19" s="15"/>
    </row>
    <row r="20" spans="2:11" ht="12.75">
      <c r="B20" s="22"/>
      <c r="C20" s="47"/>
      <c r="D20" s="71"/>
      <c r="E20" s="47"/>
      <c r="F20" s="14" t="s">
        <v>86</v>
      </c>
      <c r="G20" s="54"/>
      <c r="H20" s="14"/>
      <c r="I20" s="54"/>
      <c r="J20" s="61"/>
      <c r="K20" s="15"/>
    </row>
    <row r="21" spans="2:11" ht="18.75">
      <c r="B21" s="22"/>
      <c r="C21" s="47"/>
      <c r="D21" s="99" t="s">
        <v>396</v>
      </c>
      <c r="E21" s="47"/>
      <c r="F21" s="14"/>
      <c r="G21" s="54"/>
      <c r="H21" s="14"/>
      <c r="I21" s="54"/>
      <c r="J21" s="61"/>
      <c r="K21" s="15"/>
    </row>
    <row r="22" spans="2:11" ht="6" customHeight="1">
      <c r="B22" s="22"/>
      <c r="C22" s="54"/>
      <c r="D22" s="55"/>
      <c r="E22" s="54"/>
      <c r="F22" s="14"/>
      <c r="G22" s="54"/>
      <c r="H22" s="14"/>
      <c r="I22" s="54"/>
      <c r="J22" s="61"/>
      <c r="K22" s="15"/>
    </row>
    <row r="23" spans="2:11" ht="12.75">
      <c r="B23" s="22"/>
      <c r="C23" s="47"/>
      <c r="D23" s="71"/>
      <c r="E23" s="54"/>
      <c r="F23" s="14"/>
      <c r="G23" s="54"/>
      <c r="H23" s="14"/>
      <c r="I23" s="54"/>
      <c r="J23" s="61"/>
      <c r="K23" s="15"/>
    </row>
    <row r="24" spans="2:11" ht="12.75">
      <c r="B24" s="22"/>
      <c r="C24" s="47"/>
      <c r="D24" s="71"/>
      <c r="E24" s="54"/>
      <c r="F24" s="71"/>
      <c r="G24" s="54"/>
      <c r="H24" s="14"/>
      <c r="I24" s="54"/>
      <c r="J24" s="61"/>
      <c r="K24" s="15"/>
    </row>
    <row r="25" spans="2:11" ht="18.75">
      <c r="B25" s="22"/>
      <c r="C25" s="47"/>
      <c r="D25" s="88" t="s">
        <v>246</v>
      </c>
      <c r="E25" s="54"/>
      <c r="F25" s="99" t="s">
        <v>408</v>
      </c>
      <c r="G25" s="54"/>
      <c r="H25" s="64"/>
      <c r="I25" s="54"/>
      <c r="J25" s="61"/>
      <c r="K25" s="15"/>
    </row>
    <row r="26" spans="2:11" ht="6" customHeight="1">
      <c r="B26" s="22"/>
      <c r="C26" s="47"/>
      <c r="D26" s="88"/>
      <c r="E26" s="54"/>
      <c r="F26" s="55"/>
      <c r="G26" s="54"/>
      <c r="H26" s="14"/>
      <c r="I26" s="54"/>
      <c r="J26" s="61"/>
      <c r="K26" s="15"/>
    </row>
    <row r="27" spans="2:11" ht="15.75">
      <c r="B27" s="22"/>
      <c r="C27" s="47"/>
      <c r="D27" s="88" t="s">
        <v>49</v>
      </c>
      <c r="E27" s="54"/>
      <c r="F27" s="14"/>
      <c r="G27" s="47"/>
      <c r="H27" s="14"/>
      <c r="I27" s="54"/>
      <c r="J27" s="61"/>
      <c r="K27" s="15"/>
    </row>
    <row r="28" spans="2:11" ht="12.75">
      <c r="B28" s="22"/>
      <c r="C28" s="47"/>
      <c r="D28" s="14"/>
      <c r="E28" s="54"/>
      <c r="F28" s="14"/>
      <c r="G28" s="47"/>
      <c r="H28" s="14"/>
      <c r="I28" s="54"/>
      <c r="J28" s="61"/>
      <c r="K28" s="15"/>
    </row>
    <row r="29" spans="2:11" ht="18.75">
      <c r="B29" s="22"/>
      <c r="C29" s="47"/>
      <c r="D29" s="99" t="s">
        <v>397</v>
      </c>
      <c r="E29" s="54"/>
      <c r="F29" s="14"/>
      <c r="G29" s="47"/>
      <c r="H29" s="14"/>
      <c r="I29" s="54"/>
      <c r="J29" s="61"/>
      <c r="K29" s="15"/>
    </row>
    <row r="30" spans="2:11" ht="6" customHeight="1">
      <c r="B30" s="22"/>
      <c r="C30" s="54"/>
      <c r="D30" s="55"/>
      <c r="E30" s="54"/>
      <c r="F30" s="14"/>
      <c r="G30" s="47"/>
      <c r="H30" s="14"/>
      <c r="I30" s="54"/>
      <c r="J30" s="61"/>
      <c r="K30" s="15"/>
    </row>
    <row r="31" spans="2:11" ht="12.75">
      <c r="B31" s="22"/>
      <c r="C31" s="47"/>
      <c r="D31" s="14"/>
      <c r="E31" s="47"/>
      <c r="F31" s="14"/>
      <c r="G31" s="47"/>
      <c r="H31" s="14"/>
      <c r="I31" s="54"/>
      <c r="J31" s="61"/>
      <c r="K31" s="15"/>
    </row>
    <row r="32" spans="2:11" ht="12.75">
      <c r="B32" s="22"/>
      <c r="C32" s="47"/>
      <c r="D32" s="14"/>
      <c r="E32" s="47"/>
      <c r="F32" s="14"/>
      <c r="G32" s="47"/>
      <c r="H32" s="71"/>
      <c r="I32" s="54"/>
      <c r="J32" s="61"/>
      <c r="K32" s="15"/>
    </row>
    <row r="33" spans="2:11" ht="18.75">
      <c r="B33" s="22"/>
      <c r="C33" s="47"/>
      <c r="D33" s="14"/>
      <c r="E33" s="47"/>
      <c r="F33" s="14"/>
      <c r="G33" s="47"/>
      <c r="H33" s="88" t="s">
        <v>247</v>
      </c>
      <c r="I33" s="54"/>
      <c r="J33" s="99" t="s">
        <v>19</v>
      </c>
      <c r="K33" s="29"/>
    </row>
    <row r="34" spans="2:11" ht="6" customHeight="1">
      <c r="B34" s="22"/>
      <c r="C34" s="47"/>
      <c r="D34" s="14"/>
      <c r="E34" s="47"/>
      <c r="F34" s="14"/>
      <c r="G34" s="47"/>
      <c r="H34" s="88"/>
      <c r="I34" s="54"/>
      <c r="J34" s="55"/>
      <c r="K34" s="29"/>
    </row>
    <row r="35" spans="2:11" ht="15.75">
      <c r="B35" s="22"/>
      <c r="C35" s="47"/>
      <c r="D35" s="14"/>
      <c r="E35" s="47"/>
      <c r="F35" s="14"/>
      <c r="G35" s="47"/>
      <c r="H35" s="88" t="s">
        <v>26</v>
      </c>
      <c r="I35" s="54"/>
      <c r="J35" s="88" t="s">
        <v>83</v>
      </c>
      <c r="K35" s="29"/>
    </row>
    <row r="36" spans="2:11" ht="15.75">
      <c r="B36" s="22"/>
      <c r="C36" s="47"/>
      <c r="D36" s="14"/>
      <c r="E36" s="47"/>
      <c r="F36" s="14"/>
      <c r="G36" s="47"/>
      <c r="H36" s="14"/>
      <c r="I36" s="54"/>
      <c r="J36" s="88"/>
      <c r="K36" s="29"/>
    </row>
    <row r="37" spans="2:11" ht="18.75">
      <c r="B37" s="22"/>
      <c r="C37" s="47"/>
      <c r="D37" s="99" t="s">
        <v>398</v>
      </c>
      <c r="E37" s="47"/>
      <c r="F37" s="14"/>
      <c r="G37" s="47"/>
      <c r="H37" s="14"/>
      <c r="I37" s="54"/>
      <c r="J37" s="88" t="s">
        <v>29</v>
      </c>
      <c r="K37" s="29"/>
    </row>
    <row r="38" spans="2:11" ht="6" customHeight="1">
      <c r="B38" s="22"/>
      <c r="C38" s="54"/>
      <c r="D38" s="55"/>
      <c r="E38" s="54"/>
      <c r="F38" s="14"/>
      <c r="G38" s="47"/>
      <c r="H38" s="14"/>
      <c r="I38" s="54"/>
      <c r="J38" s="88"/>
      <c r="K38" s="29"/>
    </row>
    <row r="39" spans="2:11" ht="15.75">
      <c r="B39" s="22"/>
      <c r="C39" s="47"/>
      <c r="D39" s="71"/>
      <c r="E39" s="54"/>
      <c r="F39" s="14"/>
      <c r="G39" s="47"/>
      <c r="H39" s="14"/>
      <c r="I39" s="54"/>
      <c r="J39" s="88" t="s">
        <v>30</v>
      </c>
      <c r="K39" s="29"/>
    </row>
    <row r="40" spans="2:11" ht="15.75">
      <c r="B40" s="22"/>
      <c r="C40" s="47"/>
      <c r="D40" s="71"/>
      <c r="E40" s="54"/>
      <c r="F40" s="71"/>
      <c r="G40" s="47"/>
      <c r="H40" s="14"/>
      <c r="I40" s="54"/>
      <c r="J40" s="88" t="s">
        <v>248</v>
      </c>
      <c r="K40" s="29"/>
    </row>
    <row r="41" spans="2:11" ht="18.75">
      <c r="B41" s="22"/>
      <c r="C41" s="47"/>
      <c r="D41" s="88" t="s">
        <v>246</v>
      </c>
      <c r="E41" s="54"/>
      <c r="F41" s="99" t="s">
        <v>411</v>
      </c>
      <c r="G41" s="47"/>
      <c r="H41" s="14"/>
      <c r="I41" s="54"/>
      <c r="J41" s="88" t="s">
        <v>249</v>
      </c>
      <c r="K41" s="29"/>
    </row>
    <row r="42" spans="2:11" ht="6" customHeight="1">
      <c r="B42" s="22"/>
      <c r="C42" s="47"/>
      <c r="D42" s="88"/>
      <c r="E42" s="54"/>
      <c r="F42" s="55"/>
      <c r="G42" s="54"/>
      <c r="H42" s="14"/>
      <c r="I42" s="54"/>
      <c r="J42" s="88"/>
      <c r="K42" s="29"/>
    </row>
    <row r="43" spans="2:11" ht="15.75">
      <c r="B43" s="22"/>
      <c r="C43" s="47"/>
      <c r="D43" s="88" t="s">
        <v>49</v>
      </c>
      <c r="E43" s="54"/>
      <c r="F43" s="14"/>
      <c r="G43" s="54"/>
      <c r="H43" s="14"/>
      <c r="I43" s="54"/>
      <c r="J43" s="88" t="s">
        <v>250</v>
      </c>
      <c r="K43" s="29"/>
    </row>
    <row r="44" spans="2:11" ht="12.75">
      <c r="B44" s="22"/>
      <c r="C44" s="47"/>
      <c r="D44" s="14"/>
      <c r="E44" s="54"/>
      <c r="F44" s="14"/>
      <c r="G44" s="54"/>
      <c r="H44" s="14"/>
      <c r="I44" s="54"/>
      <c r="J44" s="61"/>
      <c r="K44" s="15"/>
    </row>
    <row r="45" spans="2:11" ht="18.75">
      <c r="B45" s="22"/>
      <c r="C45" s="47"/>
      <c r="D45" s="99" t="s">
        <v>399</v>
      </c>
      <c r="E45" s="54"/>
      <c r="F45" s="14"/>
      <c r="G45" s="54"/>
      <c r="H45" s="14"/>
      <c r="I45" s="54"/>
      <c r="J45" s="61"/>
      <c r="K45" s="15"/>
    </row>
    <row r="46" spans="2:11" ht="6" customHeight="1">
      <c r="B46" s="22"/>
      <c r="C46" s="54"/>
      <c r="D46" s="55"/>
      <c r="E46" s="54"/>
      <c r="F46" s="14"/>
      <c r="G46" s="54"/>
      <c r="H46" s="14"/>
      <c r="I46" s="54"/>
      <c r="J46" s="61"/>
      <c r="K46" s="15"/>
    </row>
    <row r="47" spans="2:11" ht="12.75">
      <c r="B47" s="22"/>
      <c r="C47" s="47"/>
      <c r="D47" s="14"/>
      <c r="E47" s="47"/>
      <c r="F47" s="14"/>
      <c r="G47" s="54"/>
      <c r="H47" s="14"/>
      <c r="I47" s="54"/>
      <c r="J47" s="61"/>
      <c r="K47" s="15"/>
    </row>
    <row r="48" spans="2:11" ht="12.75">
      <c r="B48" s="22"/>
      <c r="C48" s="47"/>
      <c r="D48" s="14"/>
      <c r="E48" s="47"/>
      <c r="F48" s="71"/>
      <c r="G48" s="54"/>
      <c r="H48" s="71"/>
      <c r="I48" s="54"/>
      <c r="J48" s="61"/>
      <c r="K48" s="15"/>
    </row>
    <row r="49" spans="2:11" ht="18.75">
      <c r="B49" s="22"/>
      <c r="C49" s="47"/>
      <c r="D49" s="14"/>
      <c r="E49" s="47"/>
      <c r="F49" s="88" t="s">
        <v>245</v>
      </c>
      <c r="G49" s="54"/>
      <c r="H49" s="99" t="s">
        <v>410</v>
      </c>
      <c r="I49" s="54"/>
      <c r="J49" s="61"/>
      <c r="K49" s="15"/>
    </row>
    <row r="50" spans="2:11" ht="6" customHeight="1">
      <c r="B50" s="22"/>
      <c r="C50" s="47"/>
      <c r="D50" s="14"/>
      <c r="E50" s="47"/>
      <c r="F50" s="88"/>
      <c r="G50" s="54"/>
      <c r="H50" s="55"/>
      <c r="I50" s="54"/>
      <c r="J50" s="61"/>
      <c r="K50" s="15"/>
    </row>
    <row r="51" spans="2:11" ht="15.75">
      <c r="B51" s="22"/>
      <c r="C51" s="47"/>
      <c r="D51" s="14"/>
      <c r="E51" s="47"/>
      <c r="F51" s="88" t="s">
        <v>26</v>
      </c>
      <c r="G51" s="54"/>
      <c r="H51" s="14"/>
      <c r="I51" s="47"/>
      <c r="J51" s="47"/>
      <c r="K51" s="15"/>
    </row>
    <row r="52" spans="2:11" ht="12.75">
      <c r="B52" s="22"/>
      <c r="C52" s="47"/>
      <c r="D52" s="14"/>
      <c r="E52" s="47"/>
      <c r="F52" s="14"/>
      <c r="G52" s="54"/>
      <c r="H52" s="14"/>
      <c r="I52" s="47"/>
      <c r="J52" s="47"/>
      <c r="K52" s="15"/>
    </row>
    <row r="53" spans="2:11" ht="18.75">
      <c r="B53" s="22"/>
      <c r="C53" s="47"/>
      <c r="D53" s="99" t="s">
        <v>400</v>
      </c>
      <c r="E53" s="47"/>
      <c r="F53" s="14"/>
      <c r="G53" s="54"/>
      <c r="H53" s="14"/>
      <c r="I53" s="47"/>
      <c r="J53" s="47"/>
      <c r="K53" s="15"/>
    </row>
    <row r="54" spans="2:11" ht="6" customHeight="1">
      <c r="B54" s="22"/>
      <c r="C54" s="54"/>
      <c r="D54" s="55"/>
      <c r="E54" s="54"/>
      <c r="F54" s="14"/>
      <c r="G54" s="54"/>
      <c r="H54" s="14"/>
      <c r="I54" s="47"/>
      <c r="J54" s="47"/>
      <c r="K54" s="15"/>
    </row>
    <row r="55" spans="2:11" ht="12.75">
      <c r="B55" s="22"/>
      <c r="C55" s="47"/>
      <c r="D55" s="71"/>
      <c r="E55" s="54"/>
      <c r="F55" s="14"/>
      <c r="G55" s="54"/>
      <c r="H55" s="14"/>
      <c r="I55" s="47"/>
      <c r="J55" s="47"/>
      <c r="K55" s="15"/>
    </row>
    <row r="56" spans="2:11" ht="12.75">
      <c r="B56" s="22"/>
      <c r="C56" s="47"/>
      <c r="D56" s="71"/>
      <c r="E56" s="54"/>
      <c r="F56" s="71"/>
      <c r="G56" s="54"/>
      <c r="H56" s="14"/>
      <c r="I56" s="47"/>
      <c r="J56" s="47"/>
      <c r="K56" s="15"/>
    </row>
    <row r="57" spans="2:11" ht="18.75">
      <c r="B57" s="22"/>
      <c r="C57" s="47"/>
      <c r="D57" s="88" t="s">
        <v>246</v>
      </c>
      <c r="E57" s="54"/>
      <c r="F57" s="99" t="s">
        <v>412</v>
      </c>
      <c r="G57" s="54"/>
      <c r="H57" s="14"/>
      <c r="I57" s="47"/>
      <c r="J57" s="47"/>
      <c r="K57" s="15"/>
    </row>
    <row r="58" spans="2:11" ht="6" customHeight="1">
      <c r="B58" s="22"/>
      <c r="C58" s="47"/>
      <c r="D58" s="88"/>
      <c r="E58" s="54"/>
      <c r="F58" s="55"/>
      <c r="G58" s="54"/>
      <c r="H58" s="14"/>
      <c r="I58" s="47"/>
      <c r="J58" s="47"/>
      <c r="K58" s="15"/>
    </row>
    <row r="59" spans="2:11" ht="15.75">
      <c r="B59" s="22"/>
      <c r="C59" s="47"/>
      <c r="D59" s="88" t="s">
        <v>31</v>
      </c>
      <c r="E59" s="54"/>
      <c r="F59" s="14"/>
      <c r="G59" s="47"/>
      <c r="H59" s="14"/>
      <c r="I59" s="47"/>
      <c r="J59" s="47"/>
      <c r="K59" s="15"/>
    </row>
    <row r="60" spans="2:11" ht="12.75">
      <c r="B60" s="22"/>
      <c r="C60" s="47"/>
      <c r="D60" s="14"/>
      <c r="E60" s="54"/>
      <c r="F60" s="14"/>
      <c r="G60" s="47"/>
      <c r="H60" s="71"/>
      <c r="I60" s="47"/>
      <c r="J60" s="47"/>
      <c r="K60" s="15"/>
    </row>
    <row r="61" spans="2:11" ht="18.75">
      <c r="B61" s="22"/>
      <c r="C61" s="47"/>
      <c r="D61" s="99" t="s">
        <v>401</v>
      </c>
      <c r="E61" s="54"/>
      <c r="F61" s="14"/>
      <c r="G61" s="47"/>
      <c r="H61" s="99" t="s">
        <v>405</v>
      </c>
      <c r="I61" s="47"/>
      <c r="J61" s="47"/>
      <c r="K61" s="15"/>
    </row>
    <row r="62" spans="2:11" ht="6" customHeight="1">
      <c r="B62" s="22"/>
      <c r="C62" s="54" t="s">
        <v>32</v>
      </c>
      <c r="D62" s="55"/>
      <c r="E62" s="54"/>
      <c r="F62" s="14"/>
      <c r="G62" s="54"/>
      <c r="H62" s="55"/>
      <c r="I62" s="54"/>
      <c r="J62" s="61"/>
      <c r="K62" s="15"/>
    </row>
    <row r="63" spans="2:11" ht="12.75">
      <c r="B63" s="22"/>
      <c r="C63" s="47"/>
      <c r="D63" s="14"/>
      <c r="E63" s="47"/>
      <c r="F63" s="14"/>
      <c r="G63" s="47"/>
      <c r="H63" s="14"/>
      <c r="I63" s="54"/>
      <c r="J63" s="61"/>
      <c r="K63" s="15"/>
    </row>
    <row r="64" spans="2:11" ht="18.75">
      <c r="B64" s="74"/>
      <c r="C64" s="47"/>
      <c r="D64" s="95"/>
      <c r="E64" s="47"/>
      <c r="F64" s="14"/>
      <c r="G64" s="47"/>
      <c r="H64" s="88" t="s">
        <v>247</v>
      </c>
      <c r="I64" s="54"/>
      <c r="J64" s="99" t="s">
        <v>305</v>
      </c>
      <c r="K64" s="29"/>
    </row>
    <row r="65" spans="2:11" ht="6" customHeight="1">
      <c r="B65" s="22"/>
      <c r="C65" s="47"/>
      <c r="D65" s="14"/>
      <c r="E65" s="47"/>
      <c r="F65" s="14"/>
      <c r="G65" s="47"/>
      <c r="H65" s="14"/>
      <c r="I65" s="54"/>
      <c r="J65" s="55"/>
      <c r="K65" s="29"/>
    </row>
    <row r="66" spans="2:11" ht="15.75">
      <c r="B66" s="74"/>
      <c r="C66" s="47"/>
      <c r="D66" s="95" t="s">
        <v>402</v>
      </c>
      <c r="E66" s="47"/>
      <c r="F66" s="14"/>
      <c r="G66" s="47"/>
      <c r="H66" s="71" t="s">
        <v>86</v>
      </c>
      <c r="I66" s="54"/>
      <c r="J66" s="88" t="s">
        <v>6</v>
      </c>
      <c r="K66" s="29"/>
    </row>
    <row r="67" spans="2:11" ht="18.75">
      <c r="B67" s="74"/>
      <c r="C67" s="47"/>
      <c r="D67" s="95"/>
      <c r="E67" s="47"/>
      <c r="F67" s="14"/>
      <c r="G67" s="47"/>
      <c r="H67" s="99" t="s">
        <v>406</v>
      </c>
      <c r="I67" s="54"/>
      <c r="J67" s="61"/>
      <c r="K67" s="15"/>
    </row>
    <row r="68" spans="2:11" ht="6" customHeight="1">
      <c r="B68" s="22"/>
      <c r="C68" s="47"/>
      <c r="D68" s="14"/>
      <c r="E68" s="47"/>
      <c r="F68" s="14"/>
      <c r="G68" s="54"/>
      <c r="H68" s="55"/>
      <c r="I68" s="54"/>
      <c r="J68" s="61"/>
      <c r="K68" s="15"/>
    </row>
    <row r="69" spans="2:11" ht="15.75" customHeight="1">
      <c r="B69" s="22"/>
      <c r="C69" s="47"/>
      <c r="D69" s="95" t="s">
        <v>403</v>
      </c>
      <c r="E69" s="47"/>
      <c r="F69" s="14"/>
      <c r="G69" s="61"/>
      <c r="H69" s="62"/>
      <c r="I69" s="61"/>
      <c r="J69" s="61"/>
      <c r="K69" s="15"/>
    </row>
    <row r="70" spans="2:11" ht="16.5" customHeight="1">
      <c r="B70" s="22"/>
      <c r="C70" s="47"/>
      <c r="D70" s="95"/>
      <c r="E70" s="47"/>
      <c r="F70" s="14"/>
      <c r="G70" s="61"/>
      <c r="H70" s="62"/>
      <c r="I70" s="61"/>
      <c r="J70" s="61"/>
      <c r="K70" s="15"/>
    </row>
    <row r="71" spans="2:11" ht="12.75" customHeight="1">
      <c r="B71" s="22"/>
      <c r="C71" s="47"/>
      <c r="D71" s="95"/>
      <c r="E71" s="47"/>
      <c r="F71" s="14"/>
      <c r="G71" s="61"/>
      <c r="H71" s="62"/>
      <c r="I71" s="61"/>
      <c r="J71" s="61"/>
      <c r="K71" s="15"/>
    </row>
    <row r="72" spans="2:11" ht="12.75" customHeight="1">
      <c r="B72" s="22"/>
      <c r="C72" s="47"/>
      <c r="D72" s="95" t="s">
        <v>404</v>
      </c>
      <c r="E72" s="47"/>
      <c r="F72" s="14"/>
      <c r="G72" s="61"/>
      <c r="H72" s="62"/>
      <c r="I72" s="61"/>
      <c r="J72" s="61"/>
      <c r="K72" s="15"/>
    </row>
    <row r="73" spans="2:11" ht="15.75">
      <c r="B73" s="74"/>
      <c r="C73" s="47"/>
      <c r="D73" s="95"/>
      <c r="E73" s="47"/>
      <c r="F73" s="62"/>
      <c r="G73" s="61"/>
      <c r="H73" s="62"/>
      <c r="I73" s="61"/>
      <c r="J73" s="61"/>
      <c r="K73" s="63"/>
    </row>
    <row r="74" spans="2:11" ht="13.5" thickBot="1">
      <c r="B74" s="75"/>
      <c r="C74" s="56"/>
      <c r="D74" s="17"/>
      <c r="E74" s="56"/>
      <c r="F74" s="17"/>
      <c r="G74" s="56"/>
      <c r="H74" s="17"/>
      <c r="I74" s="56"/>
      <c r="J74" s="56"/>
      <c r="K74" s="76"/>
    </row>
    <row r="75" ht="13.5" thickTop="1"/>
    <row r="77" ht="15.75">
      <c r="D77" s="95"/>
    </row>
    <row r="78" ht="12.75">
      <c r="D78" s="14"/>
    </row>
    <row r="79" ht="15.75">
      <c r="D79" s="95"/>
    </row>
    <row r="80" ht="12.75">
      <c r="D80" s="71"/>
    </row>
    <row r="81" ht="12.75">
      <c r="D81" s="14"/>
    </row>
    <row r="82" ht="15.75">
      <c r="D82" s="95"/>
    </row>
    <row r="83" ht="15.75">
      <c r="D83" s="95"/>
    </row>
    <row r="84" ht="15.75">
      <c r="D84" s="95"/>
    </row>
    <row r="85" ht="15.75">
      <c r="D85" s="95"/>
    </row>
    <row r="86" ht="12.75">
      <c r="D86" s="80"/>
    </row>
  </sheetData>
  <sheetProtection/>
  <printOptions horizontalCentered="1" verticalCentered="1"/>
  <pageMargins left="0" right="0" top="0" bottom="0" header="0.5" footer="0.5"/>
  <pageSetup fitToHeight="1" fitToWidth="1" orientation="portrait" scale="6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>
      <selection activeCell="A1" sqref="A1:IV65536"/>
    </sheetView>
  </sheetViews>
  <sheetFormatPr defaultColWidth="11.00390625" defaultRowHeight="12.75"/>
  <cols>
    <col min="1" max="1" width="0.875" style="0" customWidth="1"/>
    <col min="2" max="2" width="20.75390625" style="0" customWidth="1"/>
    <col min="3" max="3" width="0.875" style="0" customWidth="1"/>
    <col min="4" max="4" width="25.75390625" style="0" customWidth="1"/>
    <col min="5" max="5" width="0.875" style="0" customWidth="1"/>
    <col min="6" max="6" width="25.75390625" style="0" customWidth="1"/>
    <col min="7" max="7" width="0.875" style="0" customWidth="1"/>
    <col min="8" max="8" width="36.75390625" style="0" customWidth="1"/>
    <col min="9" max="9" width="0.875" style="0" customWidth="1"/>
    <col min="10" max="10" width="25.875" style="0" customWidth="1"/>
    <col min="11" max="11" width="0.875" style="0" customWidth="1"/>
    <col min="12" max="12" width="25.75390625" style="0" customWidth="1"/>
    <col min="13" max="13" width="0.875" style="0" customWidth="1"/>
    <col min="14" max="14" width="20.75390625" style="0" customWidth="1"/>
    <col min="15" max="15" width="1.75390625" style="0" customWidth="1"/>
  </cols>
  <sheetData>
    <row r="1" spans="1:15" ht="33" thickTop="1">
      <c r="A1" s="48"/>
      <c r="B1" s="50"/>
      <c r="C1" s="50"/>
      <c r="D1" s="50"/>
      <c r="E1" s="50"/>
      <c r="F1" s="49"/>
      <c r="G1" s="50"/>
      <c r="H1" s="89" t="s">
        <v>261</v>
      </c>
      <c r="I1" s="50"/>
      <c r="J1" s="57"/>
      <c r="K1" s="58"/>
      <c r="L1" s="57"/>
      <c r="M1" s="58"/>
      <c r="N1" s="57"/>
      <c r="O1" s="51"/>
    </row>
    <row r="2" spans="1:15" ht="27">
      <c r="A2" s="22"/>
      <c r="B2" s="47"/>
      <c r="C2" s="47"/>
      <c r="D2" s="47"/>
      <c r="E2" s="47"/>
      <c r="F2" s="14"/>
      <c r="G2" s="47"/>
      <c r="H2" s="90" t="s">
        <v>262</v>
      </c>
      <c r="I2" s="47"/>
      <c r="J2" s="52"/>
      <c r="K2" s="53"/>
      <c r="L2" s="52"/>
      <c r="M2" s="53"/>
      <c r="N2" s="52"/>
      <c r="O2" s="29"/>
    </row>
    <row r="3" spans="1:15" ht="27">
      <c r="A3" s="22"/>
      <c r="B3" s="47"/>
      <c r="C3" s="47"/>
      <c r="D3" s="47"/>
      <c r="E3" s="47"/>
      <c r="F3" s="14"/>
      <c r="G3" s="47"/>
      <c r="H3" s="90"/>
      <c r="I3" s="47"/>
      <c r="J3" s="52"/>
      <c r="K3" s="53"/>
      <c r="L3" s="52"/>
      <c r="M3" s="53"/>
      <c r="N3" s="52"/>
      <c r="O3" s="29"/>
    </row>
    <row r="4" spans="1:15" ht="18.75">
      <c r="A4" s="22"/>
      <c r="B4" s="47"/>
      <c r="C4" s="47"/>
      <c r="D4" s="47"/>
      <c r="E4" s="47"/>
      <c r="F4" s="14"/>
      <c r="G4" s="47"/>
      <c r="H4" s="91">
        <v>67</v>
      </c>
      <c r="I4" s="47"/>
      <c r="J4" s="52"/>
      <c r="K4" s="53"/>
      <c r="L4" s="53"/>
      <c r="M4" s="53"/>
      <c r="N4" s="52"/>
      <c r="O4" s="29"/>
    </row>
    <row r="5" spans="1:15" ht="18.75">
      <c r="A5" s="22"/>
      <c r="B5" s="124" t="s">
        <v>436</v>
      </c>
      <c r="C5" s="47"/>
      <c r="D5" s="47"/>
      <c r="E5" s="47"/>
      <c r="F5" s="14"/>
      <c r="G5" s="47"/>
      <c r="H5" s="91" t="s">
        <v>414</v>
      </c>
      <c r="I5" s="47"/>
      <c r="J5" s="52"/>
      <c r="K5" s="124" t="s">
        <v>425</v>
      </c>
      <c r="L5" s="124"/>
      <c r="M5" s="53"/>
      <c r="N5" s="52"/>
      <c r="O5" s="29"/>
    </row>
    <row r="6" spans="1:15" ht="4.5" customHeight="1">
      <c r="A6" s="22"/>
      <c r="B6" s="54"/>
      <c r="C6" s="54"/>
      <c r="D6" s="54"/>
      <c r="E6" s="54"/>
      <c r="F6" s="14"/>
      <c r="G6" s="54"/>
      <c r="H6" s="55"/>
      <c r="I6" s="54"/>
      <c r="J6" s="14"/>
      <c r="K6" s="54"/>
      <c r="L6" s="77"/>
      <c r="M6" s="54"/>
      <c r="N6" s="55"/>
      <c r="O6" s="29"/>
    </row>
    <row r="7" spans="1:15" ht="18.75">
      <c r="A7" s="22"/>
      <c r="B7" s="124" t="s">
        <v>424</v>
      </c>
      <c r="C7" s="47"/>
      <c r="D7" s="47"/>
      <c r="E7" s="47"/>
      <c r="F7" s="14"/>
      <c r="G7" s="54"/>
      <c r="H7" s="88"/>
      <c r="I7" s="54"/>
      <c r="J7" s="52"/>
      <c r="K7" s="124" t="s">
        <v>426</v>
      </c>
      <c r="L7" s="102"/>
      <c r="M7" s="53"/>
      <c r="N7" s="52"/>
      <c r="O7" s="29"/>
    </row>
    <row r="8" spans="1:15" ht="18.75">
      <c r="A8" s="22"/>
      <c r="B8" s="47"/>
      <c r="C8" s="47"/>
      <c r="D8" s="47"/>
      <c r="E8" s="47"/>
      <c r="F8" s="91" t="s">
        <v>443</v>
      </c>
      <c r="G8" s="54"/>
      <c r="H8" s="88" t="s">
        <v>263</v>
      </c>
      <c r="I8" s="54"/>
      <c r="J8" s="91" t="s">
        <v>446</v>
      </c>
      <c r="K8" s="47"/>
      <c r="L8" s="14"/>
      <c r="M8" s="47"/>
      <c r="N8" s="14"/>
      <c r="O8" s="29"/>
    </row>
    <row r="9" spans="1:15" ht="4.5" customHeight="1">
      <c r="A9" s="22"/>
      <c r="B9" s="47"/>
      <c r="C9" s="47"/>
      <c r="D9" s="47"/>
      <c r="E9" s="54"/>
      <c r="F9" s="55"/>
      <c r="G9" s="54"/>
      <c r="H9" s="14"/>
      <c r="I9" s="54"/>
      <c r="J9" s="55"/>
      <c r="K9" s="54"/>
      <c r="L9" s="14"/>
      <c r="M9" s="47"/>
      <c r="N9" s="14"/>
      <c r="O9" s="29"/>
    </row>
    <row r="10" spans="1:15" ht="18.75">
      <c r="A10" s="22"/>
      <c r="B10" s="47"/>
      <c r="C10" s="47"/>
      <c r="D10" s="47"/>
      <c r="E10" s="54"/>
      <c r="F10" s="52"/>
      <c r="G10" s="54"/>
      <c r="H10" s="91">
        <v>65</v>
      </c>
      <c r="I10" s="54"/>
      <c r="J10" s="14"/>
      <c r="K10" s="54"/>
      <c r="L10" s="14"/>
      <c r="M10" s="47"/>
      <c r="N10" s="14"/>
      <c r="O10" s="29"/>
    </row>
    <row r="11" spans="1:15" ht="18.75">
      <c r="A11" s="22"/>
      <c r="B11" s="47"/>
      <c r="C11" s="47"/>
      <c r="D11" s="47"/>
      <c r="E11" s="54"/>
      <c r="F11" s="14"/>
      <c r="G11" s="54"/>
      <c r="H11" s="91" t="s">
        <v>415</v>
      </c>
      <c r="I11" s="54"/>
      <c r="J11" s="14"/>
      <c r="K11" s="54"/>
      <c r="L11" s="14"/>
      <c r="M11" s="47"/>
      <c r="N11" s="14"/>
      <c r="O11" s="29"/>
    </row>
    <row r="12" spans="1:15" ht="4.5" customHeight="1">
      <c r="A12" s="22"/>
      <c r="B12" s="47"/>
      <c r="C12" s="47"/>
      <c r="D12" s="47"/>
      <c r="E12" s="54"/>
      <c r="F12" s="14"/>
      <c r="G12" s="54"/>
      <c r="H12" s="55"/>
      <c r="I12" s="54"/>
      <c r="J12" s="14"/>
      <c r="K12" s="54"/>
      <c r="L12" s="14"/>
      <c r="M12" s="47"/>
      <c r="N12" s="14"/>
      <c r="O12" s="29"/>
    </row>
    <row r="13" spans="1:15" ht="12.75">
      <c r="A13" s="22"/>
      <c r="B13" s="47"/>
      <c r="C13" s="47"/>
      <c r="D13" s="14"/>
      <c r="E13" s="54"/>
      <c r="F13" s="14"/>
      <c r="G13" s="47"/>
      <c r="H13" s="14"/>
      <c r="I13" s="47"/>
      <c r="J13" s="14"/>
      <c r="K13" s="54"/>
      <c r="L13" s="14"/>
      <c r="M13" s="47"/>
      <c r="N13" s="14"/>
      <c r="O13" s="29"/>
    </row>
    <row r="14" spans="1:15" ht="18.75">
      <c r="A14" s="22"/>
      <c r="B14" s="47"/>
      <c r="C14" s="47"/>
      <c r="D14" s="91" t="s">
        <v>452</v>
      </c>
      <c r="E14" s="54"/>
      <c r="F14" s="88" t="s">
        <v>265</v>
      </c>
      <c r="G14" s="47"/>
      <c r="H14" s="14"/>
      <c r="I14" s="47"/>
      <c r="J14" s="88" t="s">
        <v>269</v>
      </c>
      <c r="K14" s="54"/>
      <c r="L14" s="91" t="s">
        <v>456</v>
      </c>
      <c r="M14" s="47"/>
      <c r="N14" s="14"/>
      <c r="O14" s="29"/>
    </row>
    <row r="15" spans="1:15" ht="4.5" customHeight="1">
      <c r="A15" s="22"/>
      <c r="B15" s="47"/>
      <c r="C15" s="54"/>
      <c r="D15" s="54"/>
      <c r="E15" s="54"/>
      <c r="F15" s="14"/>
      <c r="G15" s="47"/>
      <c r="H15" s="14"/>
      <c r="I15" s="47"/>
      <c r="J15" s="14"/>
      <c r="K15" s="54"/>
      <c r="L15" s="55"/>
      <c r="M15" s="54"/>
      <c r="N15" s="14"/>
      <c r="O15" s="29"/>
    </row>
    <row r="16" spans="1:15" ht="18.75">
      <c r="A16" s="22"/>
      <c r="B16" s="47"/>
      <c r="C16" s="54"/>
      <c r="D16" s="47"/>
      <c r="E16" s="54"/>
      <c r="F16" s="14"/>
      <c r="G16" s="47"/>
      <c r="H16" s="91">
        <v>51</v>
      </c>
      <c r="I16" s="47"/>
      <c r="J16" s="14"/>
      <c r="K16" s="54"/>
      <c r="L16" s="14"/>
      <c r="M16" s="54"/>
      <c r="N16" s="14"/>
      <c r="O16" s="29"/>
    </row>
    <row r="17" spans="1:15" ht="18.75">
      <c r="A17" s="22"/>
      <c r="B17" s="47"/>
      <c r="C17" s="54"/>
      <c r="D17" s="47"/>
      <c r="E17" s="54"/>
      <c r="F17" s="14"/>
      <c r="G17" s="47"/>
      <c r="H17" s="91" t="s">
        <v>416</v>
      </c>
      <c r="I17" s="47"/>
      <c r="J17" s="14"/>
      <c r="K17" s="54"/>
      <c r="L17" s="14"/>
      <c r="M17" s="54"/>
      <c r="N17" s="14"/>
      <c r="O17" s="29"/>
    </row>
    <row r="18" spans="1:15" ht="3.75" customHeight="1">
      <c r="A18" s="22"/>
      <c r="B18" s="47"/>
      <c r="C18" s="54"/>
      <c r="D18" s="47"/>
      <c r="E18" s="54"/>
      <c r="F18" s="14"/>
      <c r="G18" s="54"/>
      <c r="H18" s="55"/>
      <c r="I18" s="54"/>
      <c r="J18" s="14"/>
      <c r="K18" s="54"/>
      <c r="L18" s="14"/>
      <c r="M18" s="54"/>
      <c r="N18" s="14"/>
      <c r="O18" s="29"/>
    </row>
    <row r="19" spans="1:15" ht="12.75">
      <c r="A19" s="22"/>
      <c r="B19" s="47"/>
      <c r="C19" s="54"/>
      <c r="D19" s="47"/>
      <c r="E19" s="54"/>
      <c r="F19" s="14"/>
      <c r="G19" s="54"/>
      <c r="H19" s="52"/>
      <c r="I19" s="54"/>
      <c r="J19" s="14"/>
      <c r="K19" s="54"/>
      <c r="L19" s="14"/>
      <c r="M19" s="54"/>
      <c r="N19" s="14"/>
      <c r="O19" s="29"/>
    </row>
    <row r="20" spans="1:15" ht="18.75">
      <c r="A20" s="22"/>
      <c r="B20" s="47"/>
      <c r="C20" s="54"/>
      <c r="D20" s="47"/>
      <c r="E20" s="54"/>
      <c r="F20" s="91" t="s">
        <v>442</v>
      </c>
      <c r="G20" s="54"/>
      <c r="H20" s="88" t="s">
        <v>422</v>
      </c>
      <c r="I20" s="54"/>
      <c r="J20" s="91" t="s">
        <v>447</v>
      </c>
      <c r="K20" s="54"/>
      <c r="L20" s="14"/>
      <c r="M20" s="54"/>
      <c r="N20" s="14"/>
      <c r="O20" s="29"/>
    </row>
    <row r="21" spans="1:15" ht="4.5" customHeight="1">
      <c r="A21" s="22"/>
      <c r="B21" s="47"/>
      <c r="C21" s="54"/>
      <c r="D21" s="47"/>
      <c r="E21" s="54"/>
      <c r="F21" s="55"/>
      <c r="G21" s="54"/>
      <c r="H21" s="14"/>
      <c r="I21" s="54"/>
      <c r="J21" s="55"/>
      <c r="K21" s="54"/>
      <c r="L21" s="14"/>
      <c r="M21" s="54"/>
      <c r="N21" s="14"/>
      <c r="O21" s="29"/>
    </row>
    <row r="22" spans="1:15" ht="18.75">
      <c r="A22" s="22"/>
      <c r="B22" s="47"/>
      <c r="C22" s="54"/>
      <c r="D22" s="47"/>
      <c r="E22" s="47"/>
      <c r="F22" s="14"/>
      <c r="G22" s="54"/>
      <c r="H22" s="91">
        <v>53</v>
      </c>
      <c r="I22" s="54"/>
      <c r="J22" s="14"/>
      <c r="K22" s="47"/>
      <c r="L22" s="14"/>
      <c r="M22" s="54"/>
      <c r="N22" s="14"/>
      <c r="O22" s="29"/>
    </row>
    <row r="23" spans="1:15" ht="18.75">
      <c r="A23" s="22"/>
      <c r="B23" s="47"/>
      <c r="C23" s="54"/>
      <c r="D23" s="47"/>
      <c r="E23" s="47"/>
      <c r="F23" s="14"/>
      <c r="G23" s="54"/>
      <c r="H23" s="91" t="s">
        <v>417</v>
      </c>
      <c r="I23" s="54"/>
      <c r="J23" s="14"/>
      <c r="K23" s="47"/>
      <c r="L23" s="14"/>
      <c r="M23" s="54"/>
      <c r="N23" s="14"/>
      <c r="O23" s="29"/>
    </row>
    <row r="24" spans="1:15" ht="4.5" customHeight="1">
      <c r="A24" s="22"/>
      <c r="B24" s="47"/>
      <c r="C24" s="54"/>
      <c r="D24" s="47"/>
      <c r="E24" s="47"/>
      <c r="F24" s="14"/>
      <c r="G24" s="54"/>
      <c r="H24" s="55"/>
      <c r="I24" s="54"/>
      <c r="J24" s="14"/>
      <c r="K24" s="47"/>
      <c r="L24" s="14"/>
      <c r="M24" s="54"/>
      <c r="N24" s="14"/>
      <c r="O24" s="29"/>
    </row>
    <row r="25" spans="1:15" ht="12.75">
      <c r="A25" s="22"/>
      <c r="B25" s="52"/>
      <c r="C25" s="54"/>
      <c r="D25" s="47"/>
      <c r="E25" s="47"/>
      <c r="F25" s="14"/>
      <c r="G25" s="47"/>
      <c r="H25" s="14"/>
      <c r="I25" s="47"/>
      <c r="J25" s="14"/>
      <c r="K25" s="47"/>
      <c r="L25" s="14"/>
      <c r="M25" s="54"/>
      <c r="N25" s="14"/>
      <c r="O25" s="29"/>
    </row>
    <row r="26" spans="1:15" ht="18.75">
      <c r="A26" s="22"/>
      <c r="B26" s="91" t="s">
        <v>439</v>
      </c>
      <c r="C26" s="54"/>
      <c r="D26" s="88" t="s">
        <v>267</v>
      </c>
      <c r="E26" s="47"/>
      <c r="F26" s="14"/>
      <c r="G26" s="47"/>
      <c r="H26" s="14"/>
      <c r="I26" s="47"/>
      <c r="J26" s="14"/>
      <c r="K26" s="47"/>
      <c r="L26" s="88" t="s">
        <v>267</v>
      </c>
      <c r="M26" s="54"/>
      <c r="N26" s="91" t="s">
        <v>19</v>
      </c>
      <c r="O26" s="29"/>
    </row>
    <row r="27" spans="1:15" ht="4.5" customHeight="1">
      <c r="A27" s="22"/>
      <c r="B27" s="54"/>
      <c r="C27" s="54"/>
      <c r="D27" s="47"/>
      <c r="E27" s="47"/>
      <c r="F27" s="14"/>
      <c r="G27" s="47"/>
      <c r="H27" s="14"/>
      <c r="I27" s="47"/>
      <c r="J27" s="14"/>
      <c r="K27" s="47"/>
      <c r="L27" s="14"/>
      <c r="M27" s="54"/>
      <c r="N27" s="55"/>
      <c r="O27" s="29"/>
    </row>
    <row r="28" spans="1:15" ht="18.75">
      <c r="A28" s="22"/>
      <c r="B28" s="100" t="s">
        <v>27</v>
      </c>
      <c r="C28" s="54"/>
      <c r="D28" s="88" t="s">
        <v>46</v>
      </c>
      <c r="E28" s="47"/>
      <c r="F28" s="14"/>
      <c r="G28" s="47"/>
      <c r="H28" s="91" t="s">
        <v>441</v>
      </c>
      <c r="I28" s="47"/>
      <c r="J28" s="14"/>
      <c r="K28" s="47"/>
      <c r="L28" s="88" t="s">
        <v>46</v>
      </c>
      <c r="M28" s="54"/>
      <c r="N28" s="87" t="s">
        <v>44</v>
      </c>
      <c r="O28" s="29"/>
    </row>
    <row r="29" spans="1:15" ht="18.75">
      <c r="A29" s="22"/>
      <c r="B29" s="47"/>
      <c r="C29" s="54"/>
      <c r="D29" s="47"/>
      <c r="E29" s="47"/>
      <c r="F29" s="14"/>
      <c r="G29" s="47"/>
      <c r="H29" s="91" t="s">
        <v>418</v>
      </c>
      <c r="I29" s="47"/>
      <c r="J29" s="14"/>
      <c r="K29" s="47"/>
      <c r="L29" s="14"/>
      <c r="M29" s="54"/>
      <c r="N29" s="87">
        <v>2014</v>
      </c>
      <c r="O29" s="29"/>
    </row>
    <row r="30" spans="1:15" ht="4.5" customHeight="1">
      <c r="A30" s="22"/>
      <c r="B30" s="47"/>
      <c r="C30" s="54"/>
      <c r="D30" s="47"/>
      <c r="E30" s="47"/>
      <c r="F30" s="14"/>
      <c r="G30" s="54"/>
      <c r="H30" s="55"/>
      <c r="I30" s="54"/>
      <c r="J30" s="14"/>
      <c r="K30" s="47"/>
      <c r="L30" s="14"/>
      <c r="M30" s="54"/>
      <c r="N30" s="14"/>
      <c r="O30" s="29"/>
    </row>
    <row r="31" spans="1:15" ht="12.75">
      <c r="A31" s="22"/>
      <c r="B31" s="47"/>
      <c r="C31" s="54"/>
      <c r="D31" s="47"/>
      <c r="E31" s="47"/>
      <c r="F31" s="14"/>
      <c r="G31" s="54"/>
      <c r="H31" s="52"/>
      <c r="I31" s="54"/>
      <c r="J31" s="14"/>
      <c r="K31" s="47"/>
      <c r="L31" s="14"/>
      <c r="M31" s="54"/>
      <c r="N31" s="14"/>
      <c r="O31" s="29"/>
    </row>
    <row r="32" spans="1:15" ht="18.75">
      <c r="A32" s="22"/>
      <c r="B32" s="47"/>
      <c r="C32" s="54"/>
      <c r="D32" s="47"/>
      <c r="E32" s="47"/>
      <c r="F32" s="91" t="s">
        <v>444</v>
      </c>
      <c r="G32" s="54"/>
      <c r="H32" s="88" t="s">
        <v>264</v>
      </c>
      <c r="I32" s="54"/>
      <c r="J32" s="91" t="s">
        <v>448</v>
      </c>
      <c r="K32" s="47"/>
      <c r="L32" s="14"/>
      <c r="M32" s="54"/>
      <c r="N32" s="14"/>
      <c r="O32" s="29"/>
    </row>
    <row r="33" spans="1:15" ht="4.5" customHeight="1">
      <c r="A33" s="22"/>
      <c r="B33" s="47"/>
      <c r="C33" s="54"/>
      <c r="D33" s="47"/>
      <c r="E33" s="54"/>
      <c r="F33" s="55"/>
      <c r="G33" s="54"/>
      <c r="H33" s="14"/>
      <c r="I33" s="54"/>
      <c r="J33" s="55"/>
      <c r="K33" s="54"/>
      <c r="L33" s="14"/>
      <c r="M33" s="54"/>
      <c r="N33" s="14"/>
      <c r="O33" s="29"/>
    </row>
    <row r="34" spans="1:15" ht="18.75">
      <c r="A34" s="22"/>
      <c r="B34" s="47"/>
      <c r="C34" s="54"/>
      <c r="D34" s="47"/>
      <c r="E34" s="54"/>
      <c r="F34" s="52"/>
      <c r="G34" s="54"/>
      <c r="H34" s="91">
        <v>58</v>
      </c>
      <c r="I34" s="54"/>
      <c r="J34" s="14"/>
      <c r="K34" s="54"/>
      <c r="L34" s="14"/>
      <c r="M34" s="54"/>
      <c r="N34" s="14"/>
      <c r="O34" s="29"/>
    </row>
    <row r="35" spans="1:15" ht="18.75">
      <c r="A35" s="22"/>
      <c r="B35" s="47"/>
      <c r="C35" s="54"/>
      <c r="D35" s="47"/>
      <c r="E35" s="54"/>
      <c r="F35" s="14"/>
      <c r="G35" s="54"/>
      <c r="H35" s="91" t="s">
        <v>419</v>
      </c>
      <c r="I35" s="54"/>
      <c r="J35" s="14"/>
      <c r="K35" s="54"/>
      <c r="L35" s="14"/>
      <c r="M35" s="54"/>
      <c r="N35" s="14"/>
      <c r="O35" s="29"/>
    </row>
    <row r="36" spans="1:15" ht="4.5" customHeight="1">
      <c r="A36" s="22"/>
      <c r="B36" s="47"/>
      <c r="C36" s="54"/>
      <c r="D36" s="47"/>
      <c r="E36" s="54"/>
      <c r="F36" s="14"/>
      <c r="G36" s="54"/>
      <c r="H36" s="55"/>
      <c r="I36" s="54"/>
      <c r="J36" s="14"/>
      <c r="K36" s="54"/>
      <c r="L36" s="14"/>
      <c r="M36" s="54"/>
      <c r="N36" s="14"/>
      <c r="O36" s="29"/>
    </row>
    <row r="37" spans="1:15" ht="12.75">
      <c r="A37" s="22"/>
      <c r="B37" s="47"/>
      <c r="C37" s="54"/>
      <c r="D37" s="14"/>
      <c r="E37" s="54"/>
      <c r="F37" s="14"/>
      <c r="G37" s="47"/>
      <c r="H37" s="14"/>
      <c r="I37" s="47"/>
      <c r="J37" s="14"/>
      <c r="K37" s="54"/>
      <c r="L37" s="14"/>
      <c r="M37" s="54"/>
      <c r="N37" s="14"/>
      <c r="O37" s="29"/>
    </row>
    <row r="38" spans="1:15" ht="18.75">
      <c r="A38" s="22"/>
      <c r="B38" s="47"/>
      <c r="C38" s="54"/>
      <c r="D38" s="91" t="s">
        <v>453</v>
      </c>
      <c r="E38" s="54"/>
      <c r="F38" s="88" t="s">
        <v>266</v>
      </c>
      <c r="G38" s="47"/>
      <c r="H38" s="14"/>
      <c r="I38" s="47"/>
      <c r="J38" s="88" t="s">
        <v>270</v>
      </c>
      <c r="K38" s="54"/>
      <c r="L38" s="91" t="s">
        <v>457</v>
      </c>
      <c r="M38" s="54"/>
      <c r="N38" s="14"/>
      <c r="O38" s="29"/>
    </row>
    <row r="39" spans="1:15" ht="4.5" customHeight="1">
      <c r="A39" s="22"/>
      <c r="B39" s="47"/>
      <c r="C39" s="54"/>
      <c r="D39" s="54"/>
      <c r="E39" s="54"/>
      <c r="F39" s="14"/>
      <c r="G39" s="47"/>
      <c r="H39" s="14"/>
      <c r="I39" s="47"/>
      <c r="J39" s="14"/>
      <c r="K39" s="54"/>
      <c r="L39" s="55"/>
      <c r="M39" s="54"/>
      <c r="N39" s="14"/>
      <c r="O39" s="29"/>
    </row>
    <row r="40" spans="1:15" ht="18.75">
      <c r="A40" s="22"/>
      <c r="B40" s="47"/>
      <c r="C40" s="47"/>
      <c r="D40" s="47"/>
      <c r="E40" s="54"/>
      <c r="F40" s="88" t="s">
        <v>46</v>
      </c>
      <c r="G40" s="47"/>
      <c r="H40" s="91">
        <v>50</v>
      </c>
      <c r="I40" s="47"/>
      <c r="J40" s="88" t="s">
        <v>46</v>
      </c>
      <c r="K40" s="54"/>
      <c r="L40" s="14"/>
      <c r="M40" s="47"/>
      <c r="N40" s="14"/>
      <c r="O40" s="29"/>
    </row>
    <row r="41" spans="1:15" ht="18.75">
      <c r="A41" s="22"/>
      <c r="B41" s="47"/>
      <c r="C41" s="47"/>
      <c r="D41" s="47"/>
      <c r="E41" s="54"/>
      <c r="F41" s="14"/>
      <c r="G41" s="47"/>
      <c r="H41" s="91" t="s">
        <v>420</v>
      </c>
      <c r="I41" s="47"/>
      <c r="J41" s="14"/>
      <c r="K41" s="54"/>
      <c r="L41" s="14"/>
      <c r="M41" s="47"/>
      <c r="N41" s="14"/>
      <c r="O41" s="29"/>
    </row>
    <row r="42" spans="1:15" ht="4.5" customHeight="1">
      <c r="A42" s="22"/>
      <c r="B42" s="47"/>
      <c r="C42" s="47"/>
      <c r="D42" s="47"/>
      <c r="E42" s="54"/>
      <c r="F42" s="14"/>
      <c r="G42" s="54"/>
      <c r="H42" s="55"/>
      <c r="I42" s="54"/>
      <c r="J42" s="14"/>
      <c r="K42" s="54"/>
      <c r="L42" s="14"/>
      <c r="M42" s="47"/>
      <c r="N42" s="14"/>
      <c r="O42" s="29"/>
    </row>
    <row r="43" spans="1:15" ht="12.75">
      <c r="A43" s="22"/>
      <c r="B43" s="47"/>
      <c r="C43" s="47"/>
      <c r="D43" s="47"/>
      <c r="E43" s="54"/>
      <c r="F43" s="14"/>
      <c r="G43" s="54"/>
      <c r="H43" s="52"/>
      <c r="I43" s="54"/>
      <c r="J43" s="14"/>
      <c r="K43" s="54"/>
      <c r="L43" s="14"/>
      <c r="M43" s="47"/>
      <c r="N43" s="14"/>
      <c r="O43" s="29"/>
    </row>
    <row r="44" spans="1:15" ht="18.75">
      <c r="A44" s="22"/>
      <c r="B44" s="47"/>
      <c r="C44" s="47"/>
      <c r="D44" s="47"/>
      <c r="E44" s="54"/>
      <c r="F44" s="91" t="s">
        <v>445</v>
      </c>
      <c r="G44" s="54"/>
      <c r="H44" s="88" t="s">
        <v>423</v>
      </c>
      <c r="I44" s="54"/>
      <c r="J44" s="91" t="s">
        <v>449</v>
      </c>
      <c r="K44" s="54"/>
      <c r="L44" s="14"/>
      <c r="M44" s="47"/>
      <c r="N44" s="14"/>
      <c r="O44" s="29"/>
    </row>
    <row r="45" spans="1:15" ht="4.5" customHeight="1">
      <c r="A45" s="22"/>
      <c r="B45" s="47"/>
      <c r="C45" s="47"/>
      <c r="D45" s="47"/>
      <c r="E45" s="54"/>
      <c r="F45" s="55"/>
      <c r="G45" s="54"/>
      <c r="H45" s="14"/>
      <c r="I45" s="54"/>
      <c r="J45" s="55"/>
      <c r="K45" s="54"/>
      <c r="L45" s="14"/>
      <c r="M45" s="47"/>
      <c r="N45" s="14"/>
      <c r="O45" s="29"/>
    </row>
    <row r="46" spans="1:15" ht="18.75">
      <c r="A46" s="22"/>
      <c r="B46" s="47"/>
      <c r="C46" s="47"/>
      <c r="D46" s="14"/>
      <c r="E46" s="47"/>
      <c r="F46" s="14"/>
      <c r="G46" s="54"/>
      <c r="H46" s="91">
        <v>52</v>
      </c>
      <c r="I46" s="54"/>
      <c r="J46" s="14"/>
      <c r="K46" s="47"/>
      <c r="L46" s="14"/>
      <c r="M46" s="47"/>
      <c r="N46" s="14"/>
      <c r="O46" s="29"/>
    </row>
    <row r="47" spans="1:15" ht="18.75">
      <c r="A47" s="22"/>
      <c r="B47" s="47"/>
      <c r="C47" s="47"/>
      <c r="D47" s="91" t="s">
        <v>450</v>
      </c>
      <c r="E47" s="47"/>
      <c r="F47" s="14"/>
      <c r="G47" s="54"/>
      <c r="H47" s="91" t="s">
        <v>421</v>
      </c>
      <c r="I47" s="54"/>
      <c r="J47" s="14"/>
      <c r="K47" s="47"/>
      <c r="L47" s="91" t="s">
        <v>455</v>
      </c>
      <c r="M47" s="47"/>
      <c r="N47" s="14"/>
      <c r="O47" s="29"/>
    </row>
    <row r="48" spans="1:15" ht="4.5" customHeight="1">
      <c r="A48" s="22"/>
      <c r="B48" s="47"/>
      <c r="C48" s="54"/>
      <c r="D48" s="54"/>
      <c r="E48" s="54"/>
      <c r="F48" s="14"/>
      <c r="G48" s="54"/>
      <c r="H48" s="55"/>
      <c r="I48" s="54"/>
      <c r="J48" s="14"/>
      <c r="K48" s="54"/>
      <c r="L48" s="55"/>
      <c r="M48" s="54"/>
      <c r="N48" s="14"/>
      <c r="O48" s="29"/>
    </row>
    <row r="49" spans="1:15" ht="12.75">
      <c r="A49" s="22"/>
      <c r="B49" s="52"/>
      <c r="C49" s="54"/>
      <c r="D49" s="47"/>
      <c r="E49" s="47"/>
      <c r="F49" s="14"/>
      <c r="G49" s="47"/>
      <c r="H49" s="14"/>
      <c r="I49" s="47"/>
      <c r="J49" s="14"/>
      <c r="K49" s="47"/>
      <c r="L49" s="14"/>
      <c r="M49" s="54"/>
      <c r="N49" s="14"/>
      <c r="O49" s="29"/>
    </row>
    <row r="50" spans="1:15" ht="18.75">
      <c r="A50" s="22"/>
      <c r="B50" s="91" t="s">
        <v>440</v>
      </c>
      <c r="C50" s="54"/>
      <c r="D50" s="88" t="s">
        <v>268</v>
      </c>
      <c r="E50" s="47"/>
      <c r="F50" s="14"/>
      <c r="G50" s="61"/>
      <c r="H50" s="78"/>
      <c r="I50" s="61"/>
      <c r="J50" s="14"/>
      <c r="K50" s="47"/>
      <c r="L50" s="88" t="s">
        <v>271</v>
      </c>
      <c r="M50" s="54"/>
      <c r="N50" s="91" t="s">
        <v>438</v>
      </c>
      <c r="O50" s="29"/>
    </row>
    <row r="51" spans="1:15" ht="4.5" customHeight="1">
      <c r="A51" s="22"/>
      <c r="B51" s="54"/>
      <c r="C51" s="54"/>
      <c r="D51" s="47"/>
      <c r="E51" s="47"/>
      <c r="F51" s="14"/>
      <c r="G51" s="61"/>
      <c r="H51" s="62"/>
      <c r="I51" s="61"/>
      <c r="J51" s="14"/>
      <c r="K51" s="47"/>
      <c r="L51" s="14"/>
      <c r="M51" s="54"/>
      <c r="N51" s="55"/>
      <c r="O51" s="29"/>
    </row>
    <row r="52" spans="1:15" ht="15.75">
      <c r="A52" s="22"/>
      <c r="B52" s="100" t="s">
        <v>69</v>
      </c>
      <c r="C52" s="54"/>
      <c r="D52" s="14"/>
      <c r="E52" s="47"/>
      <c r="F52" s="14"/>
      <c r="G52" s="61"/>
      <c r="H52" s="101" t="s">
        <v>24</v>
      </c>
      <c r="I52" s="61"/>
      <c r="J52" s="14"/>
      <c r="K52" s="47"/>
      <c r="L52" s="14"/>
      <c r="M52" s="54"/>
      <c r="N52" s="88" t="s">
        <v>6</v>
      </c>
      <c r="O52" s="29"/>
    </row>
    <row r="53" spans="1:15" ht="18.75">
      <c r="A53" s="22"/>
      <c r="B53" s="47"/>
      <c r="C53" s="54"/>
      <c r="D53" s="91" t="s">
        <v>451</v>
      </c>
      <c r="E53" s="47"/>
      <c r="F53" s="47"/>
      <c r="G53" s="61"/>
      <c r="H53" s="101" t="s">
        <v>458</v>
      </c>
      <c r="I53" s="61"/>
      <c r="J53" s="47"/>
      <c r="K53" s="47"/>
      <c r="L53" s="91" t="s">
        <v>454</v>
      </c>
      <c r="M53" s="54"/>
      <c r="N53" s="47"/>
      <c r="O53" s="29"/>
    </row>
    <row r="54" spans="1:15" ht="4.5" customHeight="1">
      <c r="A54" s="22"/>
      <c r="B54" s="47"/>
      <c r="C54" s="54"/>
      <c r="D54" s="54"/>
      <c r="E54" s="54"/>
      <c r="F54" s="47"/>
      <c r="G54" s="61"/>
      <c r="H54" s="61"/>
      <c r="I54" s="61"/>
      <c r="J54" s="47"/>
      <c r="K54" s="54"/>
      <c r="L54" s="54"/>
      <c r="M54" s="54"/>
      <c r="N54" s="47"/>
      <c r="O54" s="29"/>
    </row>
    <row r="55" spans="1:15" ht="15.75">
      <c r="A55" s="22"/>
      <c r="B55" s="47"/>
      <c r="C55" s="47"/>
      <c r="D55" s="47"/>
      <c r="E55" s="47"/>
      <c r="F55" s="47"/>
      <c r="G55" s="61"/>
      <c r="H55" s="101" t="s">
        <v>67</v>
      </c>
      <c r="I55" s="61"/>
      <c r="J55" s="47"/>
      <c r="K55" s="47"/>
      <c r="L55" s="47"/>
      <c r="M55" s="47"/>
      <c r="N55" s="47"/>
      <c r="O55" s="29"/>
    </row>
    <row r="56" spans="1:15" ht="18.75">
      <c r="A56" s="22"/>
      <c r="B56" s="124" t="s">
        <v>427</v>
      </c>
      <c r="C56" s="47"/>
      <c r="D56" s="47"/>
      <c r="E56" s="47"/>
      <c r="F56" s="47"/>
      <c r="G56" s="61"/>
      <c r="H56" s="101" t="s">
        <v>459</v>
      </c>
      <c r="I56" s="61"/>
      <c r="J56" s="47"/>
      <c r="K56" s="194" t="s">
        <v>429</v>
      </c>
      <c r="L56" s="194"/>
      <c r="M56" s="194"/>
      <c r="N56" s="194"/>
      <c r="O56" s="29"/>
    </row>
    <row r="57" spans="1:15" ht="4.5" customHeight="1">
      <c r="A57" s="22"/>
      <c r="B57" s="54"/>
      <c r="C57" s="54"/>
      <c r="D57" s="54"/>
      <c r="E57" s="54"/>
      <c r="F57" s="47"/>
      <c r="G57" s="61"/>
      <c r="H57" s="61"/>
      <c r="I57" s="61"/>
      <c r="J57" s="47"/>
      <c r="K57" s="54"/>
      <c r="L57" s="54"/>
      <c r="M57" s="54"/>
      <c r="N57" s="54"/>
      <c r="O57" s="29"/>
    </row>
    <row r="58" spans="1:15" ht="18.75">
      <c r="A58" s="22"/>
      <c r="B58" s="122" t="s">
        <v>428</v>
      </c>
      <c r="C58" s="47"/>
      <c r="D58" s="47"/>
      <c r="E58" s="47"/>
      <c r="F58" s="47"/>
      <c r="G58" s="61"/>
      <c r="H58" s="101"/>
      <c r="I58" s="61"/>
      <c r="J58" s="47"/>
      <c r="K58" s="122" t="s">
        <v>430</v>
      </c>
      <c r="L58" s="102"/>
      <c r="M58" s="47"/>
      <c r="N58" s="47"/>
      <c r="O58" s="29"/>
    </row>
    <row r="59" spans="1:15" ht="15.75">
      <c r="A59" s="22"/>
      <c r="B59" s="95"/>
      <c r="C59" s="47"/>
      <c r="D59" s="47"/>
      <c r="E59" s="47"/>
      <c r="F59" s="47"/>
      <c r="G59" s="61"/>
      <c r="H59" s="101" t="s">
        <v>68</v>
      </c>
      <c r="I59" s="61"/>
      <c r="J59" s="47"/>
      <c r="K59" s="100"/>
      <c r="L59" s="102"/>
      <c r="M59" s="47"/>
      <c r="N59" s="47"/>
      <c r="O59" s="29"/>
    </row>
    <row r="60" spans="1:15" ht="15.75">
      <c r="A60" s="22"/>
      <c r="B60" s="47"/>
      <c r="C60" s="47"/>
      <c r="D60" s="47"/>
      <c r="E60" s="47"/>
      <c r="F60" s="47"/>
      <c r="G60" s="61"/>
      <c r="H60" s="101" t="s">
        <v>461</v>
      </c>
      <c r="I60" s="61"/>
      <c r="J60" s="47"/>
      <c r="K60" s="47"/>
      <c r="L60" s="47"/>
      <c r="M60" s="47"/>
      <c r="N60" s="47"/>
      <c r="O60" s="29"/>
    </row>
    <row r="61" spans="1:15" ht="15.75">
      <c r="A61" s="22"/>
      <c r="B61" s="47"/>
      <c r="C61" s="47"/>
      <c r="D61" s="47"/>
      <c r="E61" s="47"/>
      <c r="F61" s="47"/>
      <c r="G61" s="61"/>
      <c r="H61" s="110" t="s">
        <v>460</v>
      </c>
      <c r="I61" s="61"/>
      <c r="J61" s="47"/>
      <c r="K61" s="47"/>
      <c r="L61" s="47"/>
      <c r="M61" s="47"/>
      <c r="N61" s="47"/>
      <c r="O61" s="29"/>
    </row>
    <row r="62" spans="1:15" ht="15.75">
      <c r="A62" s="22"/>
      <c r="B62" s="47"/>
      <c r="C62" s="47"/>
      <c r="D62" s="47"/>
      <c r="E62" s="47"/>
      <c r="F62" s="47"/>
      <c r="G62" s="61"/>
      <c r="H62" s="110"/>
      <c r="I62" s="61"/>
      <c r="J62" s="47"/>
      <c r="K62" s="47"/>
      <c r="L62" s="47"/>
      <c r="M62" s="47"/>
      <c r="N62" s="47"/>
      <c r="O62" s="29"/>
    </row>
    <row r="63" spans="1:15" ht="15.75">
      <c r="A63" s="22"/>
      <c r="B63" s="93" t="s">
        <v>463</v>
      </c>
      <c r="C63" s="47"/>
      <c r="D63" s="47"/>
      <c r="E63" s="47"/>
      <c r="F63" s="47"/>
      <c r="G63" s="61"/>
      <c r="H63" s="101" t="s">
        <v>2</v>
      </c>
      <c r="I63" s="61"/>
      <c r="J63" s="47"/>
      <c r="K63" s="47"/>
      <c r="L63" s="93"/>
      <c r="M63" s="47"/>
      <c r="N63" s="47"/>
      <c r="O63" s="29"/>
    </row>
    <row r="64" spans="1:15" ht="15.75">
      <c r="A64" s="22"/>
      <c r="B64" s="47"/>
      <c r="C64" s="47"/>
      <c r="D64" s="47"/>
      <c r="E64" s="47"/>
      <c r="F64" s="47"/>
      <c r="G64" s="61"/>
      <c r="H64" s="101" t="s">
        <v>462</v>
      </c>
      <c r="I64" s="61"/>
      <c r="J64" s="47"/>
      <c r="K64" s="47"/>
      <c r="L64" s="47"/>
      <c r="M64" s="47"/>
      <c r="N64" s="47"/>
      <c r="O64" s="29"/>
    </row>
    <row r="65" spans="1:15" ht="15.75">
      <c r="A65" s="22"/>
      <c r="B65" s="87"/>
      <c r="C65" s="87"/>
      <c r="D65" s="47"/>
      <c r="E65" s="47"/>
      <c r="F65" s="47"/>
      <c r="G65" s="61"/>
      <c r="H65" s="81"/>
      <c r="I65" s="61"/>
      <c r="J65" s="47"/>
      <c r="K65" s="47"/>
      <c r="L65" s="47"/>
      <c r="M65" s="47"/>
      <c r="N65" s="47"/>
      <c r="O65" s="29"/>
    </row>
    <row r="66" spans="1:15" ht="15.75">
      <c r="A66" s="22"/>
      <c r="B66" s="87"/>
      <c r="C66" s="82"/>
      <c r="D66" s="47"/>
      <c r="E66" s="47"/>
      <c r="F66" s="47"/>
      <c r="G66" s="61"/>
      <c r="H66" s="101" t="s">
        <v>273</v>
      </c>
      <c r="I66" s="61"/>
      <c r="J66" s="47"/>
      <c r="K66" s="47"/>
      <c r="L66" s="93"/>
      <c r="M66" s="101"/>
      <c r="N66" s="47"/>
      <c r="O66" s="29"/>
    </row>
    <row r="67" spans="1:15" ht="15.75">
      <c r="A67" s="22"/>
      <c r="B67" s="47"/>
      <c r="C67" s="82"/>
      <c r="D67" s="47"/>
      <c r="E67" s="47"/>
      <c r="F67" s="47"/>
      <c r="G67" s="61"/>
      <c r="H67" s="101" t="s">
        <v>492</v>
      </c>
      <c r="I67" s="61"/>
      <c r="J67" s="47"/>
      <c r="K67" s="47"/>
      <c r="L67" s="47"/>
      <c r="M67" s="47"/>
      <c r="N67" s="47"/>
      <c r="O67" s="29"/>
    </row>
    <row r="68" spans="1:15" ht="15.75">
      <c r="A68" s="22"/>
      <c r="B68" s="47"/>
      <c r="C68" s="82"/>
      <c r="D68" s="47"/>
      <c r="E68" s="47"/>
      <c r="F68" s="47"/>
      <c r="G68" s="61"/>
      <c r="H68" s="101"/>
      <c r="I68" s="61"/>
      <c r="J68" s="47"/>
      <c r="K68" s="47"/>
      <c r="L68" s="47"/>
      <c r="M68" s="47"/>
      <c r="N68" s="47"/>
      <c r="O68" s="29"/>
    </row>
    <row r="69" spans="1:15" ht="15.75">
      <c r="A69" s="22"/>
      <c r="B69" s="47"/>
      <c r="C69" s="82"/>
      <c r="D69" s="47"/>
      <c r="E69" s="47"/>
      <c r="F69" s="47"/>
      <c r="G69" s="61"/>
      <c r="H69" s="101" t="s">
        <v>274</v>
      </c>
      <c r="I69" s="61"/>
      <c r="J69" s="47"/>
      <c r="K69" s="47"/>
      <c r="L69" s="47"/>
      <c r="M69" s="47"/>
      <c r="N69" s="47"/>
      <c r="O69" s="29"/>
    </row>
    <row r="70" spans="1:15" ht="15.75">
      <c r="A70" s="22"/>
      <c r="B70" s="47"/>
      <c r="C70" s="47"/>
      <c r="D70" s="47"/>
      <c r="E70" s="47"/>
      <c r="F70" s="47"/>
      <c r="G70" s="61"/>
      <c r="H70" s="101" t="s">
        <v>491</v>
      </c>
      <c r="I70" s="61"/>
      <c r="J70" s="47"/>
      <c r="K70" s="47"/>
      <c r="L70" s="47"/>
      <c r="M70" s="47"/>
      <c r="N70" s="47"/>
      <c r="O70" s="29"/>
    </row>
    <row r="71" spans="1:15" ht="13.5" thickBot="1">
      <c r="A71" s="30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34"/>
    </row>
    <row r="72" ht="13.5" thickTop="1"/>
    <row r="74" ht="15.75">
      <c r="H74" s="101"/>
    </row>
  </sheetData>
  <sheetProtection/>
  <mergeCells count="1">
    <mergeCell ref="K56:N56"/>
  </mergeCells>
  <printOptions horizontalCentered="1" verticalCentered="1"/>
  <pageMargins left="0" right="0" top="0" bottom="0" header="0.5" footer="0.5"/>
  <pageSetup fitToHeight="1" fitToWidth="1" orientation="landscape" scale="5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workbookViewId="0" topLeftCell="A1">
      <selection activeCell="V39" sqref="V39"/>
    </sheetView>
  </sheetViews>
  <sheetFormatPr defaultColWidth="11.00390625" defaultRowHeight="12.75"/>
  <cols>
    <col min="1" max="1" width="1.75390625" style="0" customWidth="1"/>
    <col min="2" max="2" width="22.00390625" style="0" customWidth="1"/>
    <col min="3" max="3" width="1.75390625" style="0" customWidth="1"/>
    <col min="4" max="4" width="29.625" style="0" customWidth="1"/>
    <col min="5" max="5" width="1.75390625" style="0" customWidth="1"/>
    <col min="6" max="6" width="11.25390625" style="0" customWidth="1"/>
    <col min="7" max="7" width="1.75390625" style="0" customWidth="1"/>
    <col min="9" max="9" width="1.625" style="0" customWidth="1"/>
    <col min="11" max="11" width="1.75390625" style="0" customWidth="1"/>
    <col min="12" max="12" width="12.75390625" style="118" customWidth="1"/>
    <col min="13" max="13" width="1.75390625" style="118" customWidth="1"/>
    <col min="14" max="14" width="12.75390625" style="118" customWidth="1"/>
    <col min="15" max="15" width="1.625" style="0" customWidth="1"/>
    <col min="17" max="17" width="1.37890625" style="0" customWidth="1"/>
    <col min="19" max="19" width="1.75390625" style="0" customWidth="1"/>
    <col min="21" max="21" width="1.75390625" style="0" customWidth="1"/>
    <col min="22" max="22" width="13.00390625" style="204" customWidth="1"/>
    <col min="23" max="23" width="1.875" style="0" customWidth="1"/>
  </cols>
  <sheetData>
    <row r="1" spans="1:23" ht="13.5" thickTop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113"/>
      <c r="M1" s="113"/>
      <c r="N1" s="113"/>
      <c r="O1" s="50"/>
      <c r="P1" s="50"/>
      <c r="Q1" s="50"/>
      <c r="R1" s="50"/>
      <c r="S1" s="50"/>
      <c r="T1" s="50"/>
      <c r="U1" s="50"/>
      <c r="V1" s="201"/>
      <c r="W1" s="51"/>
    </row>
    <row r="2" spans="1:23" ht="22.5">
      <c r="A2" s="22"/>
      <c r="B2" s="47"/>
      <c r="C2" s="47"/>
      <c r="D2" s="47"/>
      <c r="E2" s="47"/>
      <c r="F2" s="47"/>
      <c r="G2" s="38"/>
      <c r="H2" s="38"/>
      <c r="I2" s="47"/>
      <c r="J2" s="38" t="s">
        <v>272</v>
      </c>
      <c r="K2" s="38"/>
      <c r="L2" s="114"/>
      <c r="M2" s="114"/>
      <c r="N2" s="114"/>
      <c r="O2" s="47"/>
      <c r="P2" s="47"/>
      <c r="Q2" s="47"/>
      <c r="R2" s="47"/>
      <c r="S2" s="47"/>
      <c r="T2" s="47"/>
      <c r="U2" s="47"/>
      <c r="V2" s="202"/>
      <c r="W2" s="29"/>
    </row>
    <row r="3" spans="1:23" ht="22.5">
      <c r="A3" s="22"/>
      <c r="B3" s="47"/>
      <c r="C3" s="47"/>
      <c r="D3" s="47"/>
      <c r="E3" s="47"/>
      <c r="F3" s="47"/>
      <c r="G3" s="38"/>
      <c r="H3" s="38"/>
      <c r="I3" s="47"/>
      <c r="J3" s="38" t="s">
        <v>87</v>
      </c>
      <c r="K3" s="38"/>
      <c r="L3" s="114"/>
      <c r="M3" s="114"/>
      <c r="N3" s="114"/>
      <c r="O3" s="47"/>
      <c r="P3" s="47"/>
      <c r="Q3" s="47"/>
      <c r="R3" s="47"/>
      <c r="S3" s="47"/>
      <c r="T3" s="47"/>
      <c r="U3" s="47"/>
      <c r="V3" s="202"/>
      <c r="W3" s="29"/>
    </row>
    <row r="4" spans="1:23" ht="22.5">
      <c r="A4" s="22"/>
      <c r="B4" s="47"/>
      <c r="C4" s="47"/>
      <c r="D4" s="47"/>
      <c r="E4" s="47"/>
      <c r="F4" s="47"/>
      <c r="G4" s="38"/>
      <c r="H4" s="38"/>
      <c r="I4" s="47"/>
      <c r="J4" s="38" t="s">
        <v>88</v>
      </c>
      <c r="K4" s="38"/>
      <c r="L4" s="114"/>
      <c r="M4" s="114"/>
      <c r="N4" s="114"/>
      <c r="O4" s="47"/>
      <c r="P4" s="47"/>
      <c r="Q4" s="47"/>
      <c r="R4" s="47"/>
      <c r="S4" s="47"/>
      <c r="T4" s="47"/>
      <c r="U4" s="47"/>
      <c r="V4" s="202"/>
      <c r="W4" s="29"/>
    </row>
    <row r="5" spans="1:23" ht="12.75">
      <c r="A5" s="22"/>
      <c r="B5" s="47"/>
      <c r="C5" s="47"/>
      <c r="D5" s="47"/>
      <c r="E5" s="47"/>
      <c r="F5" s="47"/>
      <c r="G5" s="47"/>
      <c r="H5" s="47"/>
      <c r="I5" s="47"/>
      <c r="J5" s="47"/>
      <c r="K5" s="47"/>
      <c r="L5" s="114"/>
      <c r="M5" s="114"/>
      <c r="N5" s="114"/>
      <c r="O5" s="47"/>
      <c r="P5" s="47"/>
      <c r="Q5" s="47"/>
      <c r="R5" s="47"/>
      <c r="S5" s="47"/>
      <c r="T5" s="47"/>
      <c r="U5" s="47"/>
      <c r="V5" s="202"/>
      <c r="W5" s="29"/>
    </row>
    <row r="6" spans="1:23" ht="18">
      <c r="A6" s="22"/>
      <c r="B6" s="104" t="s">
        <v>9</v>
      </c>
      <c r="C6" s="105"/>
      <c r="D6" s="104" t="s">
        <v>10</v>
      </c>
      <c r="E6" s="104"/>
      <c r="F6" s="106" t="s">
        <v>11</v>
      </c>
      <c r="G6" s="105"/>
      <c r="H6" s="106" t="s">
        <v>115</v>
      </c>
      <c r="I6" s="105"/>
      <c r="J6" s="106" t="s">
        <v>12</v>
      </c>
      <c r="K6" s="105"/>
      <c r="L6" s="115" t="s">
        <v>90</v>
      </c>
      <c r="M6" s="115"/>
      <c r="N6" s="115" t="s">
        <v>91</v>
      </c>
      <c r="O6" s="47"/>
      <c r="P6" s="115" t="s">
        <v>114</v>
      </c>
      <c r="Q6" s="47"/>
      <c r="R6" s="115" t="s">
        <v>116</v>
      </c>
      <c r="S6" s="47"/>
      <c r="T6" s="115" t="s">
        <v>117</v>
      </c>
      <c r="U6" s="47"/>
      <c r="V6" s="199" t="s">
        <v>494</v>
      </c>
      <c r="W6" s="29"/>
    </row>
    <row r="7" spans="1:23" ht="18">
      <c r="A7" s="22"/>
      <c r="B7" s="104" t="s">
        <v>89</v>
      </c>
      <c r="C7" s="105"/>
      <c r="D7" s="104"/>
      <c r="E7" s="104"/>
      <c r="F7" s="106"/>
      <c r="G7" s="105"/>
      <c r="H7" s="106"/>
      <c r="I7" s="105"/>
      <c r="J7" s="106"/>
      <c r="K7" s="105"/>
      <c r="L7" s="115"/>
      <c r="M7" s="115"/>
      <c r="N7" s="115"/>
      <c r="O7" s="47"/>
      <c r="P7" s="47"/>
      <c r="Q7" s="47"/>
      <c r="R7" s="47"/>
      <c r="S7" s="47"/>
      <c r="T7" s="47"/>
      <c r="U7" s="47"/>
      <c r="V7" s="202"/>
      <c r="W7" s="29"/>
    </row>
    <row r="8" spans="1:23" ht="12.75">
      <c r="A8" s="22"/>
      <c r="B8" s="47"/>
      <c r="C8" s="47"/>
      <c r="D8" s="47"/>
      <c r="E8" s="47"/>
      <c r="F8" s="47"/>
      <c r="G8" s="47"/>
      <c r="H8" s="47"/>
      <c r="I8" s="47"/>
      <c r="J8" s="47"/>
      <c r="K8" s="47"/>
      <c r="L8" s="114"/>
      <c r="M8" s="114"/>
      <c r="N8" s="114"/>
      <c r="O8" s="47"/>
      <c r="P8" s="47"/>
      <c r="Q8" s="47"/>
      <c r="R8" s="47"/>
      <c r="S8" s="47"/>
      <c r="T8" s="47"/>
      <c r="U8" s="47"/>
      <c r="V8" s="202"/>
      <c r="W8" s="29"/>
    </row>
    <row r="9" spans="1:23" ht="15.75">
      <c r="A9" s="22"/>
      <c r="B9" s="107" t="s">
        <v>372</v>
      </c>
      <c r="C9" s="47"/>
      <c r="D9" s="107" t="s">
        <v>305</v>
      </c>
      <c r="E9" s="107"/>
      <c r="F9" s="108" t="s">
        <v>515</v>
      </c>
      <c r="G9" s="47"/>
      <c r="H9" s="108" t="s">
        <v>493</v>
      </c>
      <c r="I9" s="47"/>
      <c r="J9" s="108">
        <v>12</v>
      </c>
      <c r="K9" s="108"/>
      <c r="L9" s="116">
        <v>28.1</v>
      </c>
      <c r="M9" s="116"/>
      <c r="N9" s="116">
        <v>8.2</v>
      </c>
      <c r="O9" s="47"/>
      <c r="P9" s="116">
        <v>2.4</v>
      </c>
      <c r="Q9" s="47"/>
      <c r="R9" s="116" t="s">
        <v>518</v>
      </c>
      <c r="S9" s="47"/>
      <c r="T9" s="116" t="s">
        <v>518</v>
      </c>
      <c r="U9" s="47"/>
      <c r="V9" s="205">
        <v>1833</v>
      </c>
      <c r="W9" s="29"/>
    </row>
    <row r="10" spans="1:23" ht="15.75">
      <c r="A10" s="22"/>
      <c r="B10" s="107"/>
      <c r="C10" s="47"/>
      <c r="D10" s="107"/>
      <c r="E10" s="107"/>
      <c r="F10" s="108"/>
      <c r="G10" s="47"/>
      <c r="H10" s="108"/>
      <c r="I10" s="47"/>
      <c r="J10" s="108"/>
      <c r="K10" s="108"/>
      <c r="L10" s="116"/>
      <c r="M10" s="116"/>
      <c r="N10" s="116"/>
      <c r="O10" s="47"/>
      <c r="P10" s="47"/>
      <c r="Q10" s="47"/>
      <c r="R10" s="47"/>
      <c r="S10" s="47"/>
      <c r="T10" s="47"/>
      <c r="U10" s="47"/>
      <c r="V10" s="200"/>
      <c r="W10" s="29"/>
    </row>
    <row r="11" spans="1:23" ht="15.75">
      <c r="A11" s="22"/>
      <c r="B11" s="107" t="s">
        <v>495</v>
      </c>
      <c r="C11" s="47"/>
      <c r="D11" s="107" t="s">
        <v>496</v>
      </c>
      <c r="E11" s="107"/>
      <c r="F11" s="108" t="s">
        <v>383</v>
      </c>
      <c r="G11" s="47"/>
      <c r="H11" s="108" t="s">
        <v>514</v>
      </c>
      <c r="I11" s="47"/>
      <c r="J11" s="108">
        <v>12</v>
      </c>
      <c r="K11" s="108"/>
      <c r="L11" s="116">
        <v>22.2</v>
      </c>
      <c r="M11" s="116"/>
      <c r="N11" s="116">
        <v>10</v>
      </c>
      <c r="O11" s="47"/>
      <c r="P11" s="116" t="s">
        <v>518</v>
      </c>
      <c r="Q11" s="47"/>
      <c r="R11" s="116">
        <v>1.2</v>
      </c>
      <c r="S11" s="47"/>
      <c r="T11" s="116">
        <v>2.2</v>
      </c>
      <c r="U11" s="47"/>
      <c r="V11" s="200">
        <v>1946</v>
      </c>
      <c r="W11" s="29"/>
    </row>
    <row r="12" spans="1:23" ht="15.75">
      <c r="A12" s="22"/>
      <c r="B12" s="107"/>
      <c r="C12" s="47"/>
      <c r="D12" s="107"/>
      <c r="E12" s="107"/>
      <c r="F12" s="108"/>
      <c r="G12" s="47"/>
      <c r="H12" s="108"/>
      <c r="I12" s="47"/>
      <c r="J12" s="108"/>
      <c r="K12" s="108"/>
      <c r="L12" s="116"/>
      <c r="M12" s="116"/>
      <c r="N12" s="116"/>
      <c r="O12" s="47"/>
      <c r="P12" s="47"/>
      <c r="Q12" s="47"/>
      <c r="R12" s="47"/>
      <c r="S12" s="47"/>
      <c r="T12" s="47"/>
      <c r="U12" s="47"/>
      <c r="V12" s="200"/>
      <c r="W12" s="29"/>
    </row>
    <row r="13" spans="1:23" ht="15.75">
      <c r="A13" s="22"/>
      <c r="B13" s="107" t="s">
        <v>497</v>
      </c>
      <c r="C13" s="47"/>
      <c r="D13" s="107" t="s">
        <v>439</v>
      </c>
      <c r="E13" s="107"/>
      <c r="F13" s="108" t="s">
        <v>370</v>
      </c>
      <c r="G13" s="47"/>
      <c r="H13" s="108" t="s">
        <v>493</v>
      </c>
      <c r="I13" s="47"/>
      <c r="J13" s="108">
        <v>11</v>
      </c>
      <c r="K13" s="108"/>
      <c r="L13" s="116">
        <v>19.1</v>
      </c>
      <c r="M13" s="116"/>
      <c r="N13" s="116">
        <v>9.6</v>
      </c>
      <c r="O13" s="47"/>
      <c r="P13" s="116" t="s">
        <v>518</v>
      </c>
      <c r="Q13" s="47"/>
      <c r="R13" s="116" t="s">
        <v>518</v>
      </c>
      <c r="S13" s="47"/>
      <c r="T13" s="116">
        <v>2.9</v>
      </c>
      <c r="U13" s="47"/>
      <c r="V13" s="200">
        <v>1118</v>
      </c>
      <c r="W13" s="29"/>
    </row>
    <row r="14" spans="1:23" ht="15.75">
      <c r="A14" s="22"/>
      <c r="B14" s="107"/>
      <c r="C14" s="47"/>
      <c r="D14" s="107"/>
      <c r="E14" s="107"/>
      <c r="F14" s="108"/>
      <c r="G14" s="47"/>
      <c r="H14" s="108"/>
      <c r="I14" s="47"/>
      <c r="J14" s="108"/>
      <c r="K14" s="108"/>
      <c r="L14" s="116"/>
      <c r="M14" s="116"/>
      <c r="N14" s="116"/>
      <c r="O14" s="47"/>
      <c r="P14" s="47"/>
      <c r="Q14" s="47"/>
      <c r="R14" s="47"/>
      <c r="S14" s="47"/>
      <c r="T14" s="47"/>
      <c r="U14" s="47"/>
      <c r="V14" s="200"/>
      <c r="W14" s="29"/>
    </row>
    <row r="15" spans="1:23" ht="15.75">
      <c r="A15" s="22"/>
      <c r="B15" s="107" t="s">
        <v>498</v>
      </c>
      <c r="C15" s="47"/>
      <c r="D15" s="107" t="s">
        <v>499</v>
      </c>
      <c r="E15" s="107"/>
      <c r="F15" s="108" t="s">
        <v>365</v>
      </c>
      <c r="G15" s="47"/>
      <c r="H15" s="108" t="s">
        <v>493</v>
      </c>
      <c r="I15" s="47"/>
      <c r="J15" s="108">
        <v>11</v>
      </c>
      <c r="K15" s="108"/>
      <c r="L15" s="116">
        <v>22.8</v>
      </c>
      <c r="M15" s="116"/>
      <c r="N15" s="116">
        <v>5.5</v>
      </c>
      <c r="O15" s="47"/>
      <c r="P15" s="116">
        <v>3</v>
      </c>
      <c r="Q15" s="47"/>
      <c r="R15" s="116" t="s">
        <v>518</v>
      </c>
      <c r="S15" s="47"/>
      <c r="T15" s="116">
        <v>2.3</v>
      </c>
      <c r="U15" s="47"/>
      <c r="V15" s="200">
        <v>1227</v>
      </c>
      <c r="W15" s="29"/>
    </row>
    <row r="16" spans="1:23" ht="15.75">
      <c r="A16" s="22"/>
      <c r="B16" s="107"/>
      <c r="C16" s="47"/>
      <c r="D16" s="107"/>
      <c r="E16" s="107"/>
      <c r="F16" s="108"/>
      <c r="G16" s="47"/>
      <c r="H16" s="108"/>
      <c r="I16" s="47"/>
      <c r="J16" s="108"/>
      <c r="K16" s="108"/>
      <c r="L16" s="116"/>
      <c r="M16" s="116"/>
      <c r="N16" s="116"/>
      <c r="O16" s="47"/>
      <c r="P16" s="47"/>
      <c r="Q16" s="47"/>
      <c r="R16" s="47"/>
      <c r="S16" s="47"/>
      <c r="T16" s="47"/>
      <c r="U16" s="47"/>
      <c r="V16" s="200"/>
      <c r="W16" s="29"/>
    </row>
    <row r="17" spans="1:23" ht="15.75">
      <c r="A17" s="22"/>
      <c r="B17" s="107" t="s">
        <v>500</v>
      </c>
      <c r="C17" s="47"/>
      <c r="D17" s="107" t="s">
        <v>501</v>
      </c>
      <c r="E17" s="107"/>
      <c r="F17" s="108" t="s">
        <v>368</v>
      </c>
      <c r="G17" s="47"/>
      <c r="H17" s="108" t="s">
        <v>514</v>
      </c>
      <c r="I17" s="47"/>
      <c r="J17" s="108">
        <v>11</v>
      </c>
      <c r="K17" s="108"/>
      <c r="L17" s="116">
        <v>23.7</v>
      </c>
      <c r="M17" s="116"/>
      <c r="N17" s="116">
        <v>11.7</v>
      </c>
      <c r="O17" s="47"/>
      <c r="P17" s="116" t="s">
        <v>518</v>
      </c>
      <c r="Q17" s="47"/>
      <c r="R17" s="116">
        <v>1</v>
      </c>
      <c r="S17" s="47"/>
      <c r="T17" s="116" t="s">
        <v>518</v>
      </c>
      <c r="U17" s="47"/>
      <c r="V17" s="200" t="s">
        <v>518</v>
      </c>
      <c r="W17" s="29"/>
    </row>
    <row r="18" spans="1:23" ht="15.75">
      <c r="A18" s="22"/>
      <c r="B18" s="107"/>
      <c r="C18" s="47"/>
      <c r="D18" s="107"/>
      <c r="E18" s="107"/>
      <c r="F18" s="108"/>
      <c r="G18" s="47"/>
      <c r="H18" s="108"/>
      <c r="I18" s="47"/>
      <c r="J18" s="108"/>
      <c r="K18" s="108"/>
      <c r="L18" s="116"/>
      <c r="M18" s="116"/>
      <c r="N18" s="116"/>
      <c r="O18" s="47"/>
      <c r="P18" s="47"/>
      <c r="Q18" s="47"/>
      <c r="R18" s="47"/>
      <c r="S18" s="47"/>
      <c r="T18" s="47"/>
      <c r="U18" s="47"/>
      <c r="V18" s="200"/>
      <c r="W18" s="29"/>
    </row>
    <row r="19" spans="1:23" ht="18">
      <c r="A19" s="22"/>
      <c r="B19" s="104" t="s">
        <v>92</v>
      </c>
      <c r="C19" s="47"/>
      <c r="D19" s="104" t="s">
        <v>10</v>
      </c>
      <c r="E19" s="104"/>
      <c r="F19" s="106" t="s">
        <v>11</v>
      </c>
      <c r="G19" s="105"/>
      <c r="H19" s="106" t="s">
        <v>115</v>
      </c>
      <c r="I19" s="105"/>
      <c r="J19" s="106" t="s">
        <v>12</v>
      </c>
      <c r="K19" s="105"/>
      <c r="L19" s="115" t="s">
        <v>90</v>
      </c>
      <c r="M19" s="115"/>
      <c r="N19" s="115" t="s">
        <v>91</v>
      </c>
      <c r="O19" s="47"/>
      <c r="P19" s="115" t="s">
        <v>114</v>
      </c>
      <c r="Q19" s="47"/>
      <c r="R19" s="115" t="s">
        <v>116</v>
      </c>
      <c r="S19" s="47"/>
      <c r="T19" s="115" t="s">
        <v>117</v>
      </c>
      <c r="U19" s="47"/>
      <c r="V19" s="200"/>
      <c r="W19" s="29"/>
    </row>
    <row r="20" spans="1:23" ht="15.75">
      <c r="A20" s="22"/>
      <c r="B20" s="107"/>
      <c r="C20" s="47"/>
      <c r="D20" s="107"/>
      <c r="E20" s="107"/>
      <c r="F20" s="108"/>
      <c r="G20" s="47"/>
      <c r="H20" s="108"/>
      <c r="I20" s="47"/>
      <c r="J20" s="108"/>
      <c r="K20" s="108"/>
      <c r="L20" s="116"/>
      <c r="M20" s="116"/>
      <c r="N20" s="116"/>
      <c r="O20" s="47"/>
      <c r="P20" s="47"/>
      <c r="Q20" s="47"/>
      <c r="R20" s="47"/>
      <c r="S20" s="47"/>
      <c r="T20" s="47"/>
      <c r="U20" s="47"/>
      <c r="V20" s="200"/>
      <c r="W20" s="29"/>
    </row>
    <row r="21" spans="1:23" ht="15.75">
      <c r="A21" s="22"/>
      <c r="B21" s="107" t="s">
        <v>502</v>
      </c>
      <c r="C21" s="47"/>
      <c r="D21" s="107" t="s">
        <v>503</v>
      </c>
      <c r="E21" s="107"/>
      <c r="F21" s="108" t="s">
        <v>365</v>
      </c>
      <c r="G21" s="47"/>
      <c r="H21" s="108" t="s">
        <v>516</v>
      </c>
      <c r="I21" s="47"/>
      <c r="J21" s="108">
        <v>12</v>
      </c>
      <c r="K21" s="108"/>
      <c r="L21" s="116">
        <v>26.5</v>
      </c>
      <c r="M21" s="116"/>
      <c r="N21" s="116">
        <v>7.3</v>
      </c>
      <c r="O21" s="47"/>
      <c r="P21" s="116" t="s">
        <v>518</v>
      </c>
      <c r="Q21" s="47"/>
      <c r="R21" s="116" t="s">
        <v>518</v>
      </c>
      <c r="S21" s="47"/>
      <c r="T21" s="116"/>
      <c r="U21" s="47"/>
      <c r="V21" s="116" t="s">
        <v>518</v>
      </c>
      <c r="W21" s="29"/>
    </row>
    <row r="22" spans="1:23" ht="15.75">
      <c r="A22" s="22"/>
      <c r="B22" s="107"/>
      <c r="C22" s="47"/>
      <c r="D22" s="107"/>
      <c r="E22" s="107"/>
      <c r="F22" s="108"/>
      <c r="G22" s="47"/>
      <c r="H22" s="108"/>
      <c r="I22" s="47"/>
      <c r="J22" s="108"/>
      <c r="K22" s="108"/>
      <c r="L22" s="116"/>
      <c r="M22" s="116"/>
      <c r="N22" s="116"/>
      <c r="O22" s="47"/>
      <c r="P22" s="47"/>
      <c r="Q22" s="47"/>
      <c r="R22" s="47"/>
      <c r="S22" s="47"/>
      <c r="T22" s="47"/>
      <c r="U22" s="47"/>
      <c r="V22" s="200"/>
      <c r="W22" s="29"/>
    </row>
    <row r="23" spans="1:23" ht="15.75">
      <c r="A23" s="22"/>
      <c r="B23" s="107" t="s">
        <v>374</v>
      </c>
      <c r="C23" s="47"/>
      <c r="D23" s="107" t="s">
        <v>504</v>
      </c>
      <c r="E23" s="107"/>
      <c r="F23" s="108" t="s">
        <v>365</v>
      </c>
      <c r="G23" s="47"/>
      <c r="H23" s="108" t="s">
        <v>517</v>
      </c>
      <c r="I23" s="47"/>
      <c r="J23" s="108">
        <v>12</v>
      </c>
      <c r="K23" s="108"/>
      <c r="L23" s="116">
        <v>30.9</v>
      </c>
      <c r="M23" s="116"/>
      <c r="N23" s="116">
        <v>6.4</v>
      </c>
      <c r="O23" s="47"/>
      <c r="P23" s="116">
        <v>3.9</v>
      </c>
      <c r="Q23" s="47"/>
      <c r="R23" s="116" t="s">
        <v>518</v>
      </c>
      <c r="S23" s="47"/>
      <c r="T23" s="116">
        <v>4.1</v>
      </c>
      <c r="U23" s="47"/>
      <c r="V23" s="116" t="s">
        <v>518</v>
      </c>
      <c r="W23" s="29"/>
    </row>
    <row r="24" spans="1:23" ht="15.75">
      <c r="A24" s="22"/>
      <c r="B24" s="107"/>
      <c r="C24" s="47"/>
      <c r="D24" s="107"/>
      <c r="E24" s="107"/>
      <c r="F24" s="108"/>
      <c r="G24" s="47"/>
      <c r="H24" s="108"/>
      <c r="I24" s="47"/>
      <c r="J24" s="108"/>
      <c r="K24" s="108"/>
      <c r="L24" s="116"/>
      <c r="M24" s="116"/>
      <c r="N24" s="116"/>
      <c r="O24" s="47"/>
      <c r="P24" s="47"/>
      <c r="Q24" s="47"/>
      <c r="R24" s="47"/>
      <c r="S24" s="47"/>
      <c r="T24" s="47"/>
      <c r="U24" s="47"/>
      <c r="V24" s="200"/>
      <c r="W24" s="29"/>
    </row>
    <row r="25" spans="1:23" ht="15.75">
      <c r="A25" s="22"/>
      <c r="B25" s="107" t="s">
        <v>505</v>
      </c>
      <c r="C25" s="47"/>
      <c r="D25" s="107" t="s">
        <v>439</v>
      </c>
      <c r="E25" s="107"/>
      <c r="F25" s="108" t="s">
        <v>370</v>
      </c>
      <c r="G25" s="47"/>
      <c r="H25" s="108" t="s">
        <v>493</v>
      </c>
      <c r="I25" s="47"/>
      <c r="J25" s="108">
        <v>12</v>
      </c>
      <c r="K25" s="108"/>
      <c r="L25" s="116">
        <v>17</v>
      </c>
      <c r="M25" s="116"/>
      <c r="N25" s="116">
        <v>6.8</v>
      </c>
      <c r="O25" s="47"/>
      <c r="P25" s="116">
        <v>3.7</v>
      </c>
      <c r="Q25" s="47"/>
      <c r="R25" s="116" t="s">
        <v>518</v>
      </c>
      <c r="S25" s="47"/>
      <c r="T25" s="116">
        <v>3.6</v>
      </c>
      <c r="U25" s="47"/>
      <c r="V25" s="116" t="s">
        <v>518</v>
      </c>
      <c r="W25" s="29"/>
    </row>
    <row r="26" spans="1:23" ht="15.75">
      <c r="A26" s="22"/>
      <c r="B26" s="107"/>
      <c r="C26" s="47"/>
      <c r="D26" s="107"/>
      <c r="E26" s="107"/>
      <c r="F26" s="108"/>
      <c r="G26" s="47"/>
      <c r="H26" s="108"/>
      <c r="I26" s="47"/>
      <c r="J26" s="108"/>
      <c r="K26" s="108"/>
      <c r="L26" s="116"/>
      <c r="M26" s="116"/>
      <c r="N26" s="116"/>
      <c r="O26" s="47"/>
      <c r="P26" s="47"/>
      <c r="Q26" s="47"/>
      <c r="R26" s="47"/>
      <c r="S26" s="47"/>
      <c r="T26" s="47"/>
      <c r="U26" s="47"/>
      <c r="V26" s="200"/>
      <c r="W26" s="29"/>
    </row>
    <row r="27" spans="1:23" ht="15.75">
      <c r="A27" s="22"/>
      <c r="B27" s="107" t="s">
        <v>506</v>
      </c>
      <c r="C27" s="47"/>
      <c r="D27" s="107" t="s">
        <v>507</v>
      </c>
      <c r="E27" s="107"/>
      <c r="F27" s="108" t="s">
        <v>370</v>
      </c>
      <c r="G27" s="47"/>
      <c r="H27" s="108" t="s">
        <v>493</v>
      </c>
      <c r="I27" s="47"/>
      <c r="J27" s="108">
        <v>12</v>
      </c>
      <c r="K27" s="108"/>
      <c r="L27" s="116">
        <v>16.9</v>
      </c>
      <c r="M27" s="116"/>
      <c r="N27" s="116">
        <v>11.7</v>
      </c>
      <c r="O27" s="47"/>
      <c r="P27" s="132" t="s">
        <v>518</v>
      </c>
      <c r="Q27" s="47"/>
      <c r="R27" s="132" t="s">
        <v>518</v>
      </c>
      <c r="S27" s="47"/>
      <c r="T27" s="116">
        <v>2.3</v>
      </c>
      <c r="U27" s="47"/>
      <c r="V27" s="132" t="s">
        <v>518</v>
      </c>
      <c r="W27" s="29"/>
    </row>
    <row r="28" spans="1:23" ht="15.75">
      <c r="A28" s="22"/>
      <c r="B28" s="107"/>
      <c r="C28" s="47"/>
      <c r="D28" s="107"/>
      <c r="E28" s="107"/>
      <c r="F28" s="108"/>
      <c r="G28" s="47"/>
      <c r="H28" s="108"/>
      <c r="I28" s="47"/>
      <c r="J28" s="108"/>
      <c r="K28" s="108"/>
      <c r="L28" s="116"/>
      <c r="M28" s="116"/>
      <c r="N28" s="116"/>
      <c r="O28" s="47"/>
      <c r="P28" s="47"/>
      <c r="Q28" s="47"/>
      <c r="R28" s="47"/>
      <c r="S28" s="47"/>
      <c r="T28" s="47"/>
      <c r="U28" s="47"/>
      <c r="V28" s="200"/>
      <c r="W28" s="29"/>
    </row>
    <row r="29" spans="1:23" ht="15.75">
      <c r="A29" s="22"/>
      <c r="B29" s="107" t="s">
        <v>508</v>
      </c>
      <c r="C29" s="47"/>
      <c r="D29" s="107" t="s">
        <v>509</v>
      </c>
      <c r="E29" s="107"/>
      <c r="F29" s="108" t="s">
        <v>370</v>
      </c>
      <c r="G29" s="47"/>
      <c r="H29" s="108" t="s">
        <v>514</v>
      </c>
      <c r="I29" s="47"/>
      <c r="J29" s="108">
        <v>12</v>
      </c>
      <c r="K29" s="108"/>
      <c r="L29" s="116">
        <v>22.9</v>
      </c>
      <c r="M29" s="116"/>
      <c r="N29" s="116">
        <v>11</v>
      </c>
      <c r="O29" s="47"/>
      <c r="P29" s="116">
        <v>4.8</v>
      </c>
      <c r="Q29" s="47"/>
      <c r="R29" s="132" t="s">
        <v>518</v>
      </c>
      <c r="S29" s="47"/>
      <c r="T29" s="116">
        <v>2</v>
      </c>
      <c r="U29" s="47"/>
      <c r="V29" s="132" t="s">
        <v>518</v>
      </c>
      <c r="W29" s="29"/>
    </row>
    <row r="30" spans="1:23" ht="15.75">
      <c r="A30" s="22"/>
      <c r="B30" s="107"/>
      <c r="C30" s="47"/>
      <c r="D30" s="107"/>
      <c r="E30" s="107"/>
      <c r="F30" s="108"/>
      <c r="G30" s="47"/>
      <c r="H30" s="108"/>
      <c r="I30" s="47"/>
      <c r="J30" s="108"/>
      <c r="K30" s="108"/>
      <c r="L30" s="116"/>
      <c r="M30" s="116"/>
      <c r="N30" s="116"/>
      <c r="O30" s="47"/>
      <c r="P30" s="47"/>
      <c r="Q30" s="47"/>
      <c r="R30" s="47"/>
      <c r="S30" s="47"/>
      <c r="T30" s="47"/>
      <c r="U30" s="47"/>
      <c r="V30" s="200"/>
      <c r="W30" s="29"/>
    </row>
    <row r="31" spans="1:23" ht="15.75">
      <c r="A31" s="22"/>
      <c r="B31" s="107" t="s">
        <v>510</v>
      </c>
      <c r="C31" s="47"/>
      <c r="D31" s="107" t="s">
        <v>438</v>
      </c>
      <c r="E31" s="107"/>
      <c r="F31" s="108" t="s">
        <v>383</v>
      </c>
      <c r="G31" s="47"/>
      <c r="H31" s="108" t="s">
        <v>519</v>
      </c>
      <c r="I31" s="47"/>
      <c r="J31" s="108">
        <v>11</v>
      </c>
      <c r="K31" s="108"/>
      <c r="L31" s="116">
        <v>18.6</v>
      </c>
      <c r="M31" s="116"/>
      <c r="N31" s="116">
        <v>7</v>
      </c>
      <c r="O31" s="47"/>
      <c r="P31" s="116">
        <v>2.9</v>
      </c>
      <c r="Q31" s="47"/>
      <c r="R31" s="132" t="s">
        <v>518</v>
      </c>
      <c r="S31" s="47"/>
      <c r="T31" s="132" t="s">
        <v>518</v>
      </c>
      <c r="U31" s="47"/>
      <c r="V31" s="132" t="s">
        <v>518</v>
      </c>
      <c r="W31" s="29"/>
    </row>
    <row r="32" spans="1:23" ht="15.75">
      <c r="A32" s="22"/>
      <c r="B32" s="107"/>
      <c r="C32" s="47"/>
      <c r="D32" s="107"/>
      <c r="E32" s="107"/>
      <c r="F32" s="108"/>
      <c r="G32" s="47"/>
      <c r="H32" s="108"/>
      <c r="I32" s="47"/>
      <c r="J32" s="108"/>
      <c r="K32" s="108"/>
      <c r="L32" s="116"/>
      <c r="M32" s="116"/>
      <c r="N32" s="116"/>
      <c r="O32" s="47"/>
      <c r="P32" s="116"/>
      <c r="Q32" s="47"/>
      <c r="R32" s="116"/>
      <c r="S32" s="47"/>
      <c r="T32" s="116"/>
      <c r="U32" s="47"/>
      <c r="V32" s="200"/>
      <c r="W32" s="29"/>
    </row>
    <row r="33" spans="1:23" ht="15.75">
      <c r="A33" s="22"/>
      <c r="B33" s="107" t="s">
        <v>369</v>
      </c>
      <c r="C33" s="47"/>
      <c r="D33" s="107" t="s">
        <v>511</v>
      </c>
      <c r="E33" s="107"/>
      <c r="F33" s="108" t="s">
        <v>383</v>
      </c>
      <c r="G33" s="47"/>
      <c r="H33" s="108" t="s">
        <v>514</v>
      </c>
      <c r="I33" s="47"/>
      <c r="J33" s="108">
        <v>12</v>
      </c>
      <c r="K33" s="108"/>
      <c r="L33" s="116">
        <v>17.4</v>
      </c>
      <c r="M33" s="116"/>
      <c r="N33" s="116">
        <v>10.4</v>
      </c>
      <c r="O33" s="47"/>
      <c r="P33" s="116">
        <v>6.7</v>
      </c>
      <c r="Q33" s="47"/>
      <c r="R33" s="132" t="s">
        <v>518</v>
      </c>
      <c r="S33" s="47"/>
      <c r="T33" s="132" t="s">
        <v>518</v>
      </c>
      <c r="U33" s="47"/>
      <c r="V33" s="132" t="s">
        <v>518</v>
      </c>
      <c r="W33" s="29"/>
    </row>
    <row r="34" spans="1:23" ht="15.75">
      <c r="A34" s="22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114"/>
      <c r="M34" s="114"/>
      <c r="N34" s="114"/>
      <c r="O34" s="47"/>
      <c r="P34" s="47"/>
      <c r="Q34" s="47"/>
      <c r="R34" s="47"/>
      <c r="S34" s="47"/>
      <c r="T34" s="47"/>
      <c r="U34" s="47"/>
      <c r="V34" s="200"/>
      <c r="W34" s="29"/>
    </row>
    <row r="35" spans="1:23" ht="15.75">
      <c r="A35" s="22"/>
      <c r="B35" s="107" t="s">
        <v>512</v>
      </c>
      <c r="C35" s="47"/>
      <c r="D35" s="107" t="s">
        <v>440</v>
      </c>
      <c r="E35" s="107"/>
      <c r="F35" s="108" t="s">
        <v>365</v>
      </c>
      <c r="G35" s="47"/>
      <c r="H35" s="108" t="s">
        <v>520</v>
      </c>
      <c r="I35" s="47"/>
      <c r="J35" s="108">
        <v>12</v>
      </c>
      <c r="K35" s="108"/>
      <c r="L35" s="116">
        <v>17.7</v>
      </c>
      <c r="M35" s="116"/>
      <c r="N35" s="116">
        <v>4.8</v>
      </c>
      <c r="O35" s="47"/>
      <c r="P35" s="132">
        <v>3.3</v>
      </c>
      <c r="Q35" s="47"/>
      <c r="R35" s="132" t="s">
        <v>518</v>
      </c>
      <c r="S35" s="47"/>
      <c r="T35" s="132">
        <v>2.4</v>
      </c>
      <c r="U35" s="47"/>
      <c r="V35" s="132" t="s">
        <v>518</v>
      </c>
      <c r="W35" s="29"/>
    </row>
    <row r="36" spans="1:23" ht="15.75">
      <c r="A36" s="22"/>
      <c r="B36" s="107"/>
      <c r="C36" s="47"/>
      <c r="D36" s="107"/>
      <c r="E36" s="107"/>
      <c r="F36" s="108"/>
      <c r="G36" s="47"/>
      <c r="H36" s="108"/>
      <c r="I36" s="47"/>
      <c r="J36" s="108"/>
      <c r="K36" s="108"/>
      <c r="L36" s="116"/>
      <c r="M36" s="116"/>
      <c r="N36" s="116"/>
      <c r="O36" s="47"/>
      <c r="P36" s="47"/>
      <c r="Q36" s="47"/>
      <c r="R36" s="47"/>
      <c r="S36" s="47"/>
      <c r="T36" s="47"/>
      <c r="U36" s="47"/>
      <c r="V36" s="200"/>
      <c r="W36" s="29"/>
    </row>
    <row r="37" spans="1:23" ht="15.75">
      <c r="A37" s="22"/>
      <c r="B37" s="107" t="s">
        <v>521</v>
      </c>
      <c r="C37" s="47"/>
      <c r="D37" s="107" t="s">
        <v>193</v>
      </c>
      <c r="E37" s="107"/>
      <c r="F37" s="108" t="s">
        <v>370</v>
      </c>
      <c r="G37" s="47"/>
      <c r="H37" s="108" t="s">
        <v>518</v>
      </c>
      <c r="I37" s="47"/>
      <c r="J37" s="108">
        <v>12</v>
      </c>
      <c r="K37" s="108"/>
      <c r="L37" s="116">
        <v>20.1</v>
      </c>
      <c r="M37" s="116"/>
      <c r="N37" s="116">
        <v>6</v>
      </c>
      <c r="O37" s="47"/>
      <c r="P37" s="132">
        <v>5.1</v>
      </c>
      <c r="Q37" s="47"/>
      <c r="R37" s="132" t="s">
        <v>518</v>
      </c>
      <c r="S37" s="47"/>
      <c r="T37" s="132">
        <v>3.5</v>
      </c>
      <c r="U37" s="47"/>
      <c r="V37" s="132" t="s">
        <v>518</v>
      </c>
      <c r="W37" s="29"/>
    </row>
    <row r="38" spans="1:23" ht="15.75">
      <c r="A38" s="22"/>
      <c r="B38" s="107"/>
      <c r="C38" s="47"/>
      <c r="D38" s="107"/>
      <c r="E38" s="107"/>
      <c r="F38" s="108"/>
      <c r="G38" s="47"/>
      <c r="H38" s="108"/>
      <c r="I38" s="47"/>
      <c r="J38" s="108"/>
      <c r="K38" s="108"/>
      <c r="L38" s="116"/>
      <c r="M38" s="116"/>
      <c r="N38" s="116"/>
      <c r="O38" s="47"/>
      <c r="P38" s="47"/>
      <c r="Q38" s="47"/>
      <c r="R38" s="47"/>
      <c r="S38" s="47"/>
      <c r="T38" s="47"/>
      <c r="U38" s="47"/>
      <c r="V38" s="200"/>
      <c r="W38" s="29"/>
    </row>
    <row r="39" spans="1:23" ht="15.75">
      <c r="A39" s="22"/>
      <c r="B39" s="107" t="s">
        <v>513</v>
      </c>
      <c r="C39" s="47"/>
      <c r="D39" s="107" t="s">
        <v>438</v>
      </c>
      <c r="E39" s="107"/>
      <c r="F39" s="108" t="s">
        <v>370</v>
      </c>
      <c r="G39" s="47"/>
      <c r="H39" s="108" t="s">
        <v>522</v>
      </c>
      <c r="I39" s="47"/>
      <c r="J39" s="108">
        <v>11</v>
      </c>
      <c r="K39" s="108"/>
      <c r="L39" s="116">
        <v>18.1</v>
      </c>
      <c r="M39" s="116"/>
      <c r="N39" s="116">
        <v>7.7</v>
      </c>
      <c r="O39" s="47"/>
      <c r="P39" s="132" t="s">
        <v>518</v>
      </c>
      <c r="Q39" s="47"/>
      <c r="R39" s="132" t="s">
        <v>518</v>
      </c>
      <c r="S39" s="47"/>
      <c r="T39" s="132" t="s">
        <v>518</v>
      </c>
      <c r="U39" s="47"/>
      <c r="V39" s="132" t="s">
        <v>518</v>
      </c>
      <c r="W39" s="29"/>
    </row>
    <row r="40" spans="1:23" ht="16.5" thickBot="1">
      <c r="A40" s="30"/>
      <c r="B40" s="111"/>
      <c r="C40" s="56"/>
      <c r="D40" s="111"/>
      <c r="E40" s="111"/>
      <c r="F40" s="111"/>
      <c r="G40" s="56"/>
      <c r="H40" s="112"/>
      <c r="I40" s="56"/>
      <c r="J40" s="112"/>
      <c r="K40" s="112"/>
      <c r="L40" s="117"/>
      <c r="M40" s="117"/>
      <c r="N40" s="117"/>
      <c r="O40" s="56"/>
      <c r="P40" s="56"/>
      <c r="Q40" s="56"/>
      <c r="R40" s="56"/>
      <c r="S40" s="56"/>
      <c r="T40" s="56"/>
      <c r="U40" s="56"/>
      <c r="V40" s="203"/>
      <c r="W40" s="34"/>
    </row>
    <row r="41" ht="13.5" thickTop="1">
      <c r="A41" s="50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spans="1:14" ht="12.75">
      <c r="A49" s="47"/>
      <c r="L49"/>
      <c r="M49"/>
      <c r="N49"/>
    </row>
    <row r="50" spans="1:14" ht="12.75">
      <c r="A50" s="47"/>
      <c r="L50"/>
      <c r="M50"/>
      <c r="N50"/>
    </row>
    <row r="51" spans="1:14" ht="12.75">
      <c r="A51" s="47"/>
      <c r="L51"/>
      <c r="M51"/>
      <c r="N51"/>
    </row>
    <row r="52" spans="1:14" ht="12.75">
      <c r="A52" s="47"/>
      <c r="L52"/>
      <c r="M52"/>
      <c r="N52"/>
    </row>
  </sheetData>
  <sheetProtection/>
  <printOptions horizontalCentered="1" verticalCentered="1"/>
  <pageMargins left="0" right="0" top="0" bottom="0" header="0.5" footer="0.5"/>
  <pageSetup fitToHeight="1" fitToWidth="1" orientation="landscape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38" sqref="B38"/>
    </sheetView>
  </sheetViews>
  <sheetFormatPr defaultColWidth="11.00390625" defaultRowHeight="12.75"/>
  <cols>
    <col min="2" max="2" width="28.00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3.375" style="0" customWidth="1"/>
    <col min="18" max="18" width="7.75390625" style="11" customWidth="1"/>
    <col min="19" max="19" width="3.875" style="0" customWidth="1"/>
    <col min="20" max="20" width="8.25390625" style="11" customWidth="1"/>
    <col min="21" max="21" width="2.75390625" style="0" customWidth="1"/>
  </cols>
  <sheetData>
    <row r="1" spans="1:21" ht="33">
      <c r="A1" s="158" t="s">
        <v>56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</row>
    <row r="2" spans="1:21" ht="15.75">
      <c r="A2" s="1"/>
      <c r="B2" s="2"/>
      <c r="C2" s="2"/>
      <c r="D2" s="2"/>
      <c r="E2" s="2" t="s">
        <v>39</v>
      </c>
      <c r="F2" s="2"/>
      <c r="G2" s="3"/>
      <c r="H2" s="2"/>
      <c r="I2" s="2" t="s">
        <v>59</v>
      </c>
      <c r="J2" s="2"/>
      <c r="K2" s="2"/>
      <c r="L2" s="2"/>
      <c r="M2" s="3"/>
      <c r="N2" s="2"/>
      <c r="O2" s="2" t="s">
        <v>60</v>
      </c>
      <c r="P2" s="2"/>
      <c r="Q2" s="3"/>
      <c r="R2" s="2" t="s">
        <v>50</v>
      </c>
      <c r="S2" s="3"/>
      <c r="T2" s="2" t="s">
        <v>50</v>
      </c>
      <c r="U2" s="4"/>
    </row>
    <row r="3" spans="1:21" ht="15.75">
      <c r="A3" s="12" t="s">
        <v>64</v>
      </c>
      <c r="B3" s="2" t="s">
        <v>36</v>
      </c>
      <c r="C3" s="2"/>
      <c r="D3" s="2" t="s">
        <v>37</v>
      </c>
      <c r="E3" s="2"/>
      <c r="F3" s="2" t="s">
        <v>65</v>
      </c>
      <c r="G3" s="3"/>
      <c r="H3" s="2" t="s">
        <v>66</v>
      </c>
      <c r="I3" s="2"/>
      <c r="J3" s="2" t="s">
        <v>65</v>
      </c>
      <c r="K3" s="2"/>
      <c r="L3" s="2" t="s">
        <v>0</v>
      </c>
      <c r="M3" s="3"/>
      <c r="N3" s="2" t="s">
        <v>66</v>
      </c>
      <c r="O3" s="3"/>
      <c r="P3" s="2" t="s">
        <v>65</v>
      </c>
      <c r="Q3" s="3"/>
      <c r="R3" s="2" t="s">
        <v>51</v>
      </c>
      <c r="S3" s="3"/>
      <c r="T3" s="2" t="s">
        <v>52</v>
      </c>
      <c r="U3" s="4"/>
    </row>
    <row r="4" spans="1:21" ht="15.75">
      <c r="A4" s="12" t="s">
        <v>4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3</v>
      </c>
      <c r="B5" s="13" t="s">
        <v>133</v>
      </c>
      <c r="C5" s="2"/>
      <c r="D5" s="2">
        <v>0</v>
      </c>
      <c r="E5" s="3"/>
      <c r="F5" s="2">
        <v>1</v>
      </c>
      <c r="G5" s="3"/>
      <c r="H5" s="2">
        <v>0</v>
      </c>
      <c r="I5" s="3"/>
      <c r="J5" s="2">
        <v>1</v>
      </c>
      <c r="K5" s="2"/>
      <c r="L5" s="2">
        <v>0</v>
      </c>
      <c r="M5" s="3"/>
      <c r="N5" s="2">
        <v>0</v>
      </c>
      <c r="O5" s="3"/>
      <c r="P5" s="2">
        <v>1</v>
      </c>
      <c r="Q5" s="3"/>
      <c r="R5" s="2">
        <v>56</v>
      </c>
      <c r="S5" s="3"/>
      <c r="T5" s="2">
        <v>83</v>
      </c>
      <c r="U5" s="4"/>
    </row>
    <row r="6" spans="1:21" ht="15.75">
      <c r="A6" s="12">
        <v>6</v>
      </c>
      <c r="B6" s="13" t="s">
        <v>134</v>
      </c>
      <c r="C6" s="2"/>
      <c r="D6" s="2">
        <v>1</v>
      </c>
      <c r="E6" s="3"/>
      <c r="F6" s="2">
        <v>0</v>
      </c>
      <c r="G6" s="3"/>
      <c r="H6" s="2">
        <v>1</v>
      </c>
      <c r="I6" s="3"/>
      <c r="J6" s="2">
        <v>0</v>
      </c>
      <c r="K6" s="2"/>
      <c r="L6" s="2">
        <v>2</v>
      </c>
      <c r="M6" s="3"/>
      <c r="N6" s="2">
        <v>1</v>
      </c>
      <c r="O6" s="3"/>
      <c r="P6" s="2">
        <v>0</v>
      </c>
      <c r="Q6" s="3"/>
      <c r="R6" s="2">
        <v>66</v>
      </c>
      <c r="S6" s="3"/>
      <c r="T6" s="2">
        <v>52</v>
      </c>
      <c r="U6" s="4"/>
    </row>
    <row r="7" spans="1:21" ht="15.75">
      <c r="A7" s="12">
        <v>10</v>
      </c>
      <c r="B7" s="13" t="s">
        <v>135</v>
      </c>
      <c r="C7" s="2"/>
      <c r="D7" s="2">
        <v>0</v>
      </c>
      <c r="E7" s="3"/>
      <c r="F7" s="2">
        <v>1</v>
      </c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56</v>
      </c>
      <c r="S7" s="3"/>
      <c r="T7" s="2">
        <v>75</v>
      </c>
      <c r="U7" s="4"/>
    </row>
    <row r="8" spans="1:21" ht="15.75">
      <c r="A8" s="12">
        <v>12</v>
      </c>
      <c r="B8" s="13" t="s">
        <v>136</v>
      </c>
      <c r="C8" s="2"/>
      <c r="D8" s="2"/>
      <c r="E8" s="3"/>
      <c r="F8" s="2"/>
      <c r="G8" s="3"/>
      <c r="H8" s="2">
        <v>1</v>
      </c>
      <c r="I8" s="3"/>
      <c r="J8" s="2">
        <v>0</v>
      </c>
      <c r="K8" s="2"/>
      <c r="L8" s="2">
        <v>2</v>
      </c>
      <c r="M8" s="3"/>
      <c r="N8" s="2">
        <v>1</v>
      </c>
      <c r="O8" s="3"/>
      <c r="P8" s="2">
        <v>0</v>
      </c>
      <c r="Q8" s="3"/>
      <c r="R8" s="2">
        <v>71</v>
      </c>
      <c r="S8" s="3" t="s">
        <v>137</v>
      </c>
      <c r="T8" s="2">
        <v>68</v>
      </c>
      <c r="U8" s="4"/>
    </row>
    <row r="9" spans="1:21" ht="15.75">
      <c r="A9" s="12">
        <v>13</v>
      </c>
      <c r="B9" s="13" t="s">
        <v>138</v>
      </c>
      <c r="C9" s="2"/>
      <c r="D9" s="2">
        <v>1</v>
      </c>
      <c r="E9" s="3"/>
      <c r="F9" s="2">
        <v>0</v>
      </c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63</v>
      </c>
      <c r="S9" s="3"/>
      <c r="T9" s="2">
        <v>56</v>
      </c>
      <c r="U9" s="4"/>
    </row>
    <row r="10" spans="1:21" ht="15.75">
      <c r="A10" s="2">
        <v>16</v>
      </c>
      <c r="B10" s="13" t="s">
        <v>132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52</v>
      </c>
      <c r="S10" s="3"/>
      <c r="T10" s="2">
        <v>48</v>
      </c>
      <c r="U10" s="4"/>
    </row>
    <row r="11" spans="1:21" ht="15.75">
      <c r="A11" s="2">
        <v>17</v>
      </c>
      <c r="B11" s="13" t="s">
        <v>130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55</v>
      </c>
      <c r="S11" s="3"/>
      <c r="T11" s="2">
        <v>39</v>
      </c>
      <c r="U11" s="4"/>
    </row>
    <row r="12" spans="1:21" ht="15.75">
      <c r="A12" s="2">
        <v>18</v>
      </c>
      <c r="B12" s="13" t="s">
        <v>131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47</v>
      </c>
      <c r="S12" s="3"/>
      <c r="T12" s="2">
        <v>57</v>
      </c>
      <c r="U12" s="4"/>
    </row>
    <row r="13" spans="1:21" ht="15.75">
      <c r="A13" s="2">
        <v>30</v>
      </c>
      <c r="B13" s="13" t="s">
        <v>139</v>
      </c>
      <c r="C13" s="2"/>
      <c r="D13" s="2">
        <v>0</v>
      </c>
      <c r="E13" s="3"/>
      <c r="F13" s="2">
        <v>1</v>
      </c>
      <c r="G13" s="3"/>
      <c r="H13" s="2"/>
      <c r="I13" s="3"/>
      <c r="J13" s="2"/>
      <c r="K13" s="2"/>
      <c r="L13" s="2"/>
      <c r="M13" s="3"/>
      <c r="N13" s="2">
        <v>0</v>
      </c>
      <c r="O13" s="3"/>
      <c r="P13" s="2">
        <v>1</v>
      </c>
      <c r="Q13" s="3"/>
      <c r="R13" s="2">
        <v>51</v>
      </c>
      <c r="S13" s="3"/>
      <c r="T13" s="2">
        <v>74</v>
      </c>
      <c r="U13" s="4"/>
    </row>
    <row r="14" spans="1:21" ht="15.75">
      <c r="A14" s="2"/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2" t="s">
        <v>5</v>
      </c>
      <c r="B15" s="13"/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/>
      <c r="O15" s="3"/>
      <c r="P15" s="2"/>
      <c r="Q15" s="3"/>
      <c r="R15" s="2"/>
      <c r="S15" s="3"/>
      <c r="T15" s="2"/>
      <c r="U15" s="4"/>
    </row>
    <row r="16" spans="1:21" ht="15.75">
      <c r="A16" s="2">
        <v>9</v>
      </c>
      <c r="B16" s="13" t="s">
        <v>140</v>
      </c>
      <c r="C16" s="2"/>
      <c r="D16" s="2">
        <v>0</v>
      </c>
      <c r="E16" s="3"/>
      <c r="F16" s="2">
        <v>1</v>
      </c>
      <c r="G16" s="3"/>
      <c r="H16" s="2">
        <v>0</v>
      </c>
      <c r="I16" s="3"/>
      <c r="J16" s="2">
        <v>1</v>
      </c>
      <c r="K16" s="2"/>
      <c r="L16" s="2">
        <v>0</v>
      </c>
      <c r="M16" s="3"/>
      <c r="N16" s="2">
        <v>0</v>
      </c>
      <c r="O16" s="3"/>
      <c r="P16" s="2">
        <v>1</v>
      </c>
      <c r="Q16" s="3"/>
      <c r="R16" s="2">
        <v>38</v>
      </c>
      <c r="S16" s="3"/>
      <c r="T16" s="2">
        <v>58</v>
      </c>
      <c r="U16" s="4"/>
    </row>
    <row r="17" spans="1:21" ht="15.75">
      <c r="A17" s="2">
        <v>14</v>
      </c>
      <c r="B17" s="13" t="s">
        <v>141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53</v>
      </c>
      <c r="S17" s="3"/>
      <c r="T17" s="2">
        <v>58</v>
      </c>
      <c r="U17" s="4"/>
    </row>
    <row r="18" spans="1:21" ht="15.75">
      <c r="A18" s="2">
        <v>17</v>
      </c>
      <c r="B18" s="13" t="s">
        <v>142</v>
      </c>
      <c r="C18" s="2"/>
      <c r="D18" s="2">
        <v>1</v>
      </c>
      <c r="E18" s="3"/>
      <c r="F18" s="2">
        <v>0</v>
      </c>
      <c r="G18" s="3"/>
      <c r="H18" s="2">
        <v>1</v>
      </c>
      <c r="I18" s="3"/>
      <c r="J18" s="2">
        <v>0</v>
      </c>
      <c r="K18" s="2"/>
      <c r="L18" s="2">
        <v>2</v>
      </c>
      <c r="M18" s="3"/>
      <c r="N18" s="2">
        <v>1</v>
      </c>
      <c r="O18" s="3"/>
      <c r="P18" s="2">
        <v>0</v>
      </c>
      <c r="Q18" s="3"/>
      <c r="R18" s="2">
        <v>51</v>
      </c>
      <c r="S18" s="3"/>
      <c r="T18" s="2">
        <v>45</v>
      </c>
      <c r="U18" s="4"/>
    </row>
    <row r="19" spans="1:21" ht="15.75">
      <c r="A19" s="2">
        <v>18</v>
      </c>
      <c r="B19" s="13" t="s">
        <v>143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62</v>
      </c>
      <c r="S19" s="3"/>
      <c r="T19" s="2">
        <v>40</v>
      </c>
      <c r="U19" s="4"/>
    </row>
    <row r="20" spans="1:21" ht="15.75">
      <c r="A20" s="2">
        <v>23</v>
      </c>
      <c r="B20" s="13" t="s">
        <v>144</v>
      </c>
      <c r="C20" s="2"/>
      <c r="D20" s="2"/>
      <c r="E20" s="3"/>
      <c r="F20" s="2"/>
      <c r="G20" s="3"/>
      <c r="H20" s="2">
        <v>0</v>
      </c>
      <c r="I20" s="3"/>
      <c r="J20" s="2">
        <v>1</v>
      </c>
      <c r="K20" s="2"/>
      <c r="L20" s="2">
        <v>0</v>
      </c>
      <c r="M20" s="3"/>
      <c r="N20" s="2">
        <v>0</v>
      </c>
      <c r="O20" s="3"/>
      <c r="P20" s="2">
        <v>1</v>
      </c>
      <c r="Q20" s="3"/>
      <c r="R20" s="2">
        <v>34</v>
      </c>
      <c r="S20" s="3"/>
      <c r="T20" s="2">
        <v>53</v>
      </c>
      <c r="U20" s="4"/>
    </row>
    <row r="21" spans="1:21" ht="15.75">
      <c r="A21" s="12">
        <v>28</v>
      </c>
      <c r="B21" s="13" t="s">
        <v>145</v>
      </c>
      <c r="C21" s="2"/>
      <c r="D21" s="2">
        <v>0</v>
      </c>
      <c r="E21" s="3"/>
      <c r="F21" s="2">
        <v>1</v>
      </c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40</v>
      </c>
      <c r="S21" s="3"/>
      <c r="T21" s="2">
        <v>67</v>
      </c>
      <c r="U21" s="4"/>
    </row>
    <row r="22" spans="1:21" ht="15.75">
      <c r="A22" s="12">
        <v>31</v>
      </c>
      <c r="B22" s="13" t="s">
        <v>146</v>
      </c>
      <c r="C22" s="2"/>
      <c r="D22" s="2">
        <v>0</v>
      </c>
      <c r="E22" s="3"/>
      <c r="F22" s="2">
        <v>1</v>
      </c>
      <c r="G22" s="3"/>
      <c r="H22" s="2">
        <v>0</v>
      </c>
      <c r="I22" s="3"/>
      <c r="J22" s="2">
        <v>1</v>
      </c>
      <c r="K22" s="2"/>
      <c r="L22" s="2">
        <v>0</v>
      </c>
      <c r="M22" s="3"/>
      <c r="N22" s="2">
        <v>0</v>
      </c>
      <c r="O22" s="3"/>
      <c r="P22" s="2">
        <v>1</v>
      </c>
      <c r="Q22" s="3"/>
      <c r="R22" s="2">
        <v>42</v>
      </c>
      <c r="S22" s="3"/>
      <c r="T22" s="2">
        <v>66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17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3</v>
      </c>
      <c r="B25" s="13" t="s">
        <v>147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63</v>
      </c>
      <c r="S25" s="3"/>
      <c r="T25" s="2">
        <v>52</v>
      </c>
      <c r="U25" s="4"/>
    </row>
    <row r="26" spans="1:21" ht="15.75">
      <c r="A26" s="12">
        <v>8</v>
      </c>
      <c r="B26" s="13" t="s">
        <v>284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32</v>
      </c>
      <c r="S26" s="3"/>
      <c r="T26" s="2">
        <v>55</v>
      </c>
      <c r="U26" s="4"/>
    </row>
    <row r="27" spans="1:21" ht="15.75">
      <c r="A27" s="12">
        <v>10</v>
      </c>
      <c r="B27" s="13" t="s">
        <v>148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47</v>
      </c>
      <c r="S27" s="3"/>
      <c r="T27" s="2">
        <v>59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18</v>
      </c>
      <c r="B29" s="13" t="s">
        <v>285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51</v>
      </c>
      <c r="S29" s="3"/>
      <c r="T29" s="2">
        <v>58</v>
      </c>
      <c r="U29" s="4"/>
    </row>
    <row r="30" spans="1:21" ht="15.75">
      <c r="A30" s="12" t="s">
        <v>18</v>
      </c>
      <c r="B30" s="13" t="s">
        <v>329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18</v>
      </c>
      <c r="B31" s="13" t="s">
        <v>307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42</v>
      </c>
      <c r="S31" s="3"/>
      <c r="T31" s="2">
        <v>47</v>
      </c>
      <c r="U31" s="4"/>
    </row>
    <row r="32" spans="1:21" ht="15.75">
      <c r="A32" s="12"/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/>
      <c r="B33" s="13" t="s">
        <v>332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1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1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1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45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45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45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3</v>
      </c>
      <c r="B42" s="2" t="s">
        <v>56</v>
      </c>
      <c r="C42" s="2"/>
      <c r="D42" s="2">
        <f>SUM(D4:D40)</f>
        <v>3</v>
      </c>
      <c r="E42" s="3"/>
      <c r="F42" s="2">
        <f>SUM(F4:F40)</f>
        <v>6</v>
      </c>
      <c r="G42" s="3"/>
      <c r="H42" s="2">
        <f>SUM(H4:H40)</f>
        <v>3</v>
      </c>
      <c r="I42" s="3"/>
      <c r="J42" s="2">
        <f>SUM(J4:J40)</f>
        <v>4</v>
      </c>
      <c r="K42" s="2"/>
      <c r="L42" s="2">
        <f>SUM(L4:L40)</f>
        <v>6</v>
      </c>
      <c r="M42" s="3"/>
      <c r="N42" s="2">
        <f>SUM(N4:N40)</f>
        <v>8</v>
      </c>
      <c r="O42" s="3"/>
      <c r="P42" s="2">
        <f>SUM(P4:P40)</f>
        <v>13</v>
      </c>
      <c r="Q42" s="3"/>
      <c r="R42" s="43">
        <f>SUM(R4:R40)/(N42+P42)</f>
        <v>51.04761904761905</v>
      </c>
      <c r="S42" s="3"/>
      <c r="T42" s="43">
        <f>SUM(T4:T40)/(N42+P42)</f>
        <v>57.61904761904762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4"/>
  <sheetViews>
    <sheetView workbookViewId="0" topLeftCell="A1">
      <selection activeCell="I32" sqref="I32"/>
    </sheetView>
  </sheetViews>
  <sheetFormatPr defaultColWidth="11.00390625" defaultRowHeight="12.75"/>
  <cols>
    <col min="2" max="2" width="3.125" style="16" customWidth="1"/>
    <col min="3" max="3" width="20.75390625" style="16" customWidth="1"/>
    <col min="4" max="4" width="3.25390625" style="16" customWidth="1"/>
    <col min="5" max="5" width="16.75390625" style="16" customWidth="1"/>
    <col min="6" max="6" width="2.75390625" style="16" customWidth="1"/>
    <col min="7" max="7" width="20.75390625" style="16" customWidth="1"/>
    <col min="8" max="8" width="2.75390625" style="16" customWidth="1"/>
    <col min="9" max="9" width="16.75390625" style="16" customWidth="1"/>
    <col min="10" max="10" width="3.00390625" style="16" customWidth="1"/>
  </cols>
  <sheetData>
    <row r="1" ht="13.5" thickBot="1"/>
    <row r="2" spans="2:10" ht="13.5" thickTop="1">
      <c r="B2" s="133"/>
      <c r="C2" s="134"/>
      <c r="D2" s="134"/>
      <c r="E2" s="134"/>
      <c r="F2" s="134"/>
      <c r="G2" s="134"/>
      <c r="H2" s="134"/>
      <c r="I2" s="134"/>
      <c r="J2" s="135"/>
    </row>
    <row r="3" spans="2:10" ht="18">
      <c r="B3" s="136"/>
      <c r="C3" s="195" t="s">
        <v>435</v>
      </c>
      <c r="D3" s="195"/>
      <c r="E3" s="195"/>
      <c r="F3" s="195"/>
      <c r="G3" s="195"/>
      <c r="H3" s="195"/>
      <c r="I3" s="195"/>
      <c r="J3" s="137"/>
    </row>
    <row r="4" spans="2:10" ht="12.75">
      <c r="B4" s="136"/>
      <c r="C4" s="82"/>
      <c r="D4" s="82"/>
      <c r="E4" s="82"/>
      <c r="F4" s="82"/>
      <c r="G4" s="82"/>
      <c r="H4" s="82"/>
      <c r="I4" s="82"/>
      <c r="J4" s="137"/>
    </row>
    <row r="5" spans="2:10" ht="12.75">
      <c r="B5" s="136"/>
      <c r="C5" s="82" t="s">
        <v>59</v>
      </c>
      <c r="D5" s="82"/>
      <c r="E5" s="82" t="s">
        <v>431</v>
      </c>
      <c r="F5" s="82"/>
      <c r="G5" s="82" t="s">
        <v>41</v>
      </c>
      <c r="H5" s="82"/>
      <c r="I5" s="82" t="s">
        <v>431</v>
      </c>
      <c r="J5" s="137"/>
    </row>
    <row r="6" spans="2:10" ht="12.75">
      <c r="B6" s="136"/>
      <c r="C6" s="82"/>
      <c r="D6" s="82"/>
      <c r="E6" s="82"/>
      <c r="F6" s="82"/>
      <c r="G6" s="82"/>
      <c r="H6" s="82"/>
      <c r="I6" s="82"/>
      <c r="J6" s="137"/>
    </row>
    <row r="7" spans="2:10" ht="12.75">
      <c r="B7" s="136"/>
      <c r="C7" s="82" t="s">
        <v>306</v>
      </c>
      <c r="D7" s="82"/>
      <c r="E7" s="82">
        <v>50</v>
      </c>
      <c r="F7" s="82"/>
      <c r="G7" s="82" t="s">
        <v>25</v>
      </c>
      <c r="H7" s="82"/>
      <c r="I7" s="82">
        <v>260</v>
      </c>
      <c r="J7" s="137"/>
    </row>
    <row r="8" spans="2:10" ht="12.75">
      <c r="B8" s="136"/>
      <c r="C8" s="82"/>
      <c r="D8" s="82"/>
      <c r="E8" s="82"/>
      <c r="F8" s="82"/>
      <c r="G8" s="82"/>
      <c r="H8" s="82"/>
      <c r="I8" s="82"/>
      <c r="J8" s="137"/>
    </row>
    <row r="9" spans="2:10" ht="12.75">
      <c r="B9" s="136"/>
      <c r="C9" s="82" t="s">
        <v>286</v>
      </c>
      <c r="D9" s="82"/>
      <c r="E9" s="82">
        <v>133</v>
      </c>
      <c r="F9" s="82"/>
      <c r="G9" s="82" t="s">
        <v>110</v>
      </c>
      <c r="H9" s="82"/>
      <c r="I9" s="82">
        <v>103</v>
      </c>
      <c r="J9" s="137"/>
    </row>
    <row r="10" spans="2:10" ht="12.75">
      <c r="B10" s="136"/>
      <c r="C10" s="82"/>
      <c r="D10" s="82"/>
      <c r="E10" s="82"/>
      <c r="F10" s="82"/>
      <c r="G10" s="82"/>
      <c r="H10" s="82"/>
      <c r="I10" s="82"/>
      <c r="J10" s="137"/>
    </row>
    <row r="11" spans="2:10" ht="12.75">
      <c r="B11" s="136"/>
      <c r="C11" s="82" t="s">
        <v>432</v>
      </c>
      <c r="D11" s="82"/>
      <c r="E11" s="82">
        <v>143</v>
      </c>
      <c r="F11" s="82"/>
      <c r="G11" s="82" t="s">
        <v>434</v>
      </c>
      <c r="H11" s="82"/>
      <c r="I11" s="82">
        <v>123</v>
      </c>
      <c r="J11" s="137"/>
    </row>
    <row r="12" spans="2:10" ht="12.75">
      <c r="B12" s="136"/>
      <c r="C12" s="82"/>
      <c r="D12" s="82"/>
      <c r="E12" s="82"/>
      <c r="F12" s="82"/>
      <c r="G12" s="82"/>
      <c r="H12" s="82"/>
      <c r="I12" s="82"/>
      <c r="J12" s="137"/>
    </row>
    <row r="13" spans="2:10" ht="12.75">
      <c r="B13" s="136"/>
      <c r="C13" s="82" t="s">
        <v>199</v>
      </c>
      <c r="D13" s="82"/>
      <c r="E13" s="82">
        <v>196</v>
      </c>
      <c r="F13" s="82"/>
      <c r="G13" s="82" t="s">
        <v>300</v>
      </c>
      <c r="H13" s="82"/>
      <c r="I13" s="82">
        <v>210</v>
      </c>
      <c r="J13" s="137"/>
    </row>
    <row r="14" spans="2:10" ht="12.75">
      <c r="B14" s="136"/>
      <c r="C14" s="82"/>
      <c r="D14" s="82"/>
      <c r="E14" s="82"/>
      <c r="F14" s="82"/>
      <c r="G14" s="82"/>
      <c r="H14" s="82"/>
      <c r="I14" s="82"/>
      <c r="J14" s="137"/>
    </row>
    <row r="15" spans="2:10" ht="12.75">
      <c r="B15" s="136"/>
      <c r="C15" s="82" t="s">
        <v>305</v>
      </c>
      <c r="D15" s="82"/>
      <c r="E15" s="82">
        <v>54</v>
      </c>
      <c r="F15" s="82"/>
      <c r="G15" s="82" t="s">
        <v>20</v>
      </c>
      <c r="H15" s="82"/>
      <c r="I15" s="82">
        <v>78</v>
      </c>
      <c r="J15" s="137"/>
    </row>
    <row r="16" spans="2:10" ht="12.75">
      <c r="B16" s="136"/>
      <c r="C16" s="82"/>
      <c r="D16" s="82"/>
      <c r="E16" s="82"/>
      <c r="F16" s="82"/>
      <c r="G16" s="82"/>
      <c r="H16" s="82"/>
      <c r="I16" s="82"/>
      <c r="J16" s="137"/>
    </row>
    <row r="17" spans="2:10" ht="12.75">
      <c r="B17" s="136"/>
      <c r="C17" s="82" t="s">
        <v>7</v>
      </c>
      <c r="D17" s="82"/>
      <c r="E17" s="82">
        <v>65</v>
      </c>
      <c r="F17" s="82"/>
      <c r="G17" s="82" t="s">
        <v>213</v>
      </c>
      <c r="H17" s="82"/>
      <c r="I17" s="82">
        <v>170</v>
      </c>
      <c r="J17" s="137"/>
    </row>
    <row r="18" spans="2:10" ht="12.75">
      <c r="B18" s="136"/>
      <c r="C18" s="82"/>
      <c r="D18" s="82"/>
      <c r="E18" s="82"/>
      <c r="F18" s="82"/>
      <c r="G18" s="82"/>
      <c r="H18" s="82"/>
      <c r="I18" s="82"/>
      <c r="J18" s="137"/>
    </row>
    <row r="19" spans="2:10" ht="12.75">
      <c r="B19" s="136"/>
      <c r="C19" s="82" t="s">
        <v>319</v>
      </c>
      <c r="D19" s="82"/>
      <c r="E19" s="82">
        <v>153</v>
      </c>
      <c r="F19" s="82"/>
      <c r="G19" s="82" t="s">
        <v>297</v>
      </c>
      <c r="H19" s="82"/>
      <c r="I19" s="82">
        <v>141</v>
      </c>
      <c r="J19" s="137"/>
    </row>
    <row r="20" spans="2:10" ht="12.75">
      <c r="B20" s="136"/>
      <c r="C20" s="82"/>
      <c r="D20" s="82"/>
      <c r="E20" s="82"/>
      <c r="F20" s="82"/>
      <c r="G20" s="82"/>
      <c r="H20" s="82"/>
      <c r="I20" s="82"/>
      <c r="J20" s="137"/>
    </row>
    <row r="21" spans="2:10" ht="12.75">
      <c r="B21" s="136"/>
      <c r="C21" s="82" t="s">
        <v>288</v>
      </c>
      <c r="D21" s="82"/>
      <c r="E21" s="82">
        <v>86</v>
      </c>
      <c r="F21" s="82"/>
      <c r="G21" s="82" t="s">
        <v>316</v>
      </c>
      <c r="H21" s="82"/>
      <c r="I21" s="82">
        <v>89</v>
      </c>
      <c r="J21" s="137"/>
    </row>
    <row r="22" spans="2:10" ht="12.75">
      <c r="B22" s="136"/>
      <c r="C22" s="82"/>
      <c r="D22" s="82"/>
      <c r="E22" s="82"/>
      <c r="F22" s="82"/>
      <c r="G22" s="82"/>
      <c r="H22" s="82"/>
      <c r="I22" s="82"/>
      <c r="J22" s="137"/>
    </row>
    <row r="23" spans="2:10" ht="12.75">
      <c r="B23" s="136"/>
      <c r="C23" s="82" t="s">
        <v>433</v>
      </c>
      <c r="D23" s="82"/>
      <c r="E23" s="82">
        <f>SUM(E7:E21)</f>
        <v>880</v>
      </c>
      <c r="F23" s="82"/>
      <c r="G23" s="82" t="s">
        <v>433</v>
      </c>
      <c r="H23" s="82"/>
      <c r="I23" s="82">
        <f>SUM(I7:I21)</f>
        <v>1174</v>
      </c>
      <c r="J23" s="137"/>
    </row>
    <row r="24" spans="2:10" ht="13.5" thickBot="1">
      <c r="B24" s="138"/>
      <c r="C24" s="139"/>
      <c r="D24" s="139"/>
      <c r="E24" s="139"/>
      <c r="F24" s="139"/>
      <c r="G24" s="139"/>
      <c r="H24" s="139"/>
      <c r="I24" s="139"/>
      <c r="J24" s="140"/>
    </row>
    <row r="25" ht="13.5" thickTop="1"/>
  </sheetData>
  <sheetProtection/>
  <mergeCells count="1">
    <mergeCell ref="C3:I3"/>
  </mergeCells>
  <printOptions horizontalCentered="1" verticalCentered="1"/>
  <pageMargins left="0" right="0" top="0" bottom="0" header="0.5" footer="0.5"/>
  <pageSetup fitToHeight="1" fitToWidth="1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B2:E52"/>
  <sheetViews>
    <sheetView workbookViewId="0" topLeftCell="A1">
      <selection activeCell="C57" sqref="C57"/>
    </sheetView>
  </sheetViews>
  <sheetFormatPr defaultColWidth="11.00390625" defaultRowHeight="12.75"/>
  <cols>
    <col min="2" max="2" width="10.75390625" style="141" customWidth="1"/>
    <col min="3" max="3" width="17.875" style="11" customWidth="1"/>
    <col min="4" max="4" width="16.875" style="141" customWidth="1"/>
    <col min="5" max="5" width="10.75390625" style="141" customWidth="1"/>
  </cols>
  <sheetData>
    <row r="1" ht="15.75" thickBot="1"/>
    <row r="2" spans="2:5" ht="15.75" thickTop="1">
      <c r="B2" s="142"/>
      <c r="C2" s="49"/>
      <c r="D2" s="143"/>
      <c r="E2" s="144"/>
    </row>
    <row r="3" spans="2:5" ht="15">
      <c r="B3" s="196" t="s">
        <v>465</v>
      </c>
      <c r="C3" s="197"/>
      <c r="D3" s="197"/>
      <c r="E3" s="198"/>
    </row>
    <row r="4" spans="2:5" ht="15">
      <c r="B4" s="145"/>
      <c r="C4" s="14"/>
      <c r="D4" s="146"/>
      <c r="E4" s="147"/>
    </row>
    <row r="5" spans="2:5" ht="15">
      <c r="B5" s="145"/>
      <c r="C5" s="146" t="s">
        <v>466</v>
      </c>
      <c r="D5" s="146" t="s">
        <v>467</v>
      </c>
      <c r="E5" s="147" t="s">
        <v>468</v>
      </c>
    </row>
    <row r="6" spans="2:5" ht="15">
      <c r="B6" s="145">
        <v>1</v>
      </c>
      <c r="C6" s="146" t="s">
        <v>300</v>
      </c>
      <c r="D6" s="146" t="s">
        <v>469</v>
      </c>
      <c r="E6" s="147" t="s">
        <v>366</v>
      </c>
    </row>
    <row r="7" spans="2:5" ht="15">
      <c r="B7" s="145">
        <v>2</v>
      </c>
      <c r="C7" s="146" t="s">
        <v>300</v>
      </c>
      <c r="D7" s="146" t="s">
        <v>470</v>
      </c>
      <c r="E7" s="147" t="s">
        <v>366</v>
      </c>
    </row>
    <row r="8" spans="2:5" ht="15">
      <c r="B8" s="145">
        <v>3</v>
      </c>
      <c r="C8" s="146" t="s">
        <v>25</v>
      </c>
      <c r="D8" s="146" t="s">
        <v>471</v>
      </c>
      <c r="E8" s="147" t="s">
        <v>366</v>
      </c>
    </row>
    <row r="9" spans="2:5" ht="15">
      <c r="B9" s="145">
        <v>4</v>
      </c>
      <c r="C9" s="146" t="s">
        <v>25</v>
      </c>
      <c r="D9" s="146" t="s">
        <v>472</v>
      </c>
      <c r="E9" s="147" t="s">
        <v>366</v>
      </c>
    </row>
    <row r="10" spans="2:5" ht="15">
      <c r="B10" s="145">
        <v>5</v>
      </c>
      <c r="C10" s="146" t="s">
        <v>297</v>
      </c>
      <c r="D10" s="146" t="s">
        <v>473</v>
      </c>
      <c r="E10" s="147" t="s">
        <v>366</v>
      </c>
    </row>
    <row r="11" spans="2:5" ht="15">
      <c r="B11" s="145">
        <v>6</v>
      </c>
      <c r="C11" s="146" t="s">
        <v>474</v>
      </c>
      <c r="D11" s="146" t="s">
        <v>475</v>
      </c>
      <c r="E11" s="147" t="s">
        <v>378</v>
      </c>
    </row>
    <row r="12" spans="2:5" ht="15">
      <c r="B12" s="145">
        <v>7</v>
      </c>
      <c r="C12" s="146" t="s">
        <v>300</v>
      </c>
      <c r="D12" s="146" t="s">
        <v>476</v>
      </c>
      <c r="E12" s="147" t="s">
        <v>378</v>
      </c>
    </row>
    <row r="13" spans="2:5" ht="15">
      <c r="B13" s="145">
        <v>8</v>
      </c>
      <c r="C13" s="146" t="s">
        <v>25</v>
      </c>
      <c r="D13" s="146" t="s">
        <v>469</v>
      </c>
      <c r="E13" s="147" t="s">
        <v>371</v>
      </c>
    </row>
    <row r="14" spans="2:5" ht="15">
      <c r="B14" s="145">
        <v>9</v>
      </c>
      <c r="C14" s="146" t="s">
        <v>477</v>
      </c>
      <c r="D14" s="146" t="s">
        <v>471</v>
      </c>
      <c r="E14" s="147" t="s">
        <v>371</v>
      </c>
    </row>
    <row r="15" spans="2:5" ht="15">
      <c r="B15" s="145">
        <v>10</v>
      </c>
      <c r="C15" s="146" t="s">
        <v>478</v>
      </c>
      <c r="D15" s="146" t="s">
        <v>476</v>
      </c>
      <c r="E15" s="147" t="s">
        <v>479</v>
      </c>
    </row>
    <row r="16" spans="2:5" ht="15">
      <c r="B16" s="145">
        <v>11</v>
      </c>
      <c r="C16" s="146" t="s">
        <v>300</v>
      </c>
      <c r="D16" s="146" t="s">
        <v>480</v>
      </c>
      <c r="E16" s="147" t="s">
        <v>479</v>
      </c>
    </row>
    <row r="17" spans="2:5" ht="15">
      <c r="B17" s="152">
        <v>12</v>
      </c>
      <c r="C17" s="153" t="s">
        <v>25</v>
      </c>
      <c r="D17" s="153" t="s">
        <v>483</v>
      </c>
      <c r="E17" s="154" t="s">
        <v>371</v>
      </c>
    </row>
    <row r="18" spans="2:5" ht="15.75" thickBot="1">
      <c r="B18" s="148"/>
      <c r="C18" s="149"/>
      <c r="D18" s="149"/>
      <c r="E18" s="150"/>
    </row>
    <row r="19" ht="16.5" thickBot="1" thickTop="1">
      <c r="C19" s="141"/>
    </row>
    <row r="20" spans="2:5" ht="15.75" thickTop="1">
      <c r="B20" s="142"/>
      <c r="C20" s="49"/>
      <c r="D20" s="143"/>
      <c r="E20" s="144"/>
    </row>
    <row r="21" spans="2:5" ht="15">
      <c r="B21" s="196" t="s">
        <v>481</v>
      </c>
      <c r="C21" s="197"/>
      <c r="D21" s="197"/>
      <c r="E21" s="198"/>
    </row>
    <row r="22" spans="2:5" ht="15">
      <c r="B22" s="145"/>
      <c r="C22" s="14"/>
      <c r="D22" s="146"/>
      <c r="E22" s="147"/>
    </row>
    <row r="23" spans="2:5" ht="15">
      <c r="B23" s="145"/>
      <c r="C23" s="146" t="s">
        <v>466</v>
      </c>
      <c r="D23" s="146" t="s">
        <v>467</v>
      </c>
      <c r="E23" s="147" t="s">
        <v>468</v>
      </c>
    </row>
    <row r="24" spans="2:5" ht="15">
      <c r="B24" s="145">
        <v>1</v>
      </c>
      <c r="C24" s="146" t="s">
        <v>300</v>
      </c>
      <c r="D24" s="146" t="s">
        <v>469</v>
      </c>
      <c r="E24" s="147" t="s">
        <v>366</v>
      </c>
    </row>
    <row r="25" spans="2:5" ht="15">
      <c r="B25" s="145">
        <v>2</v>
      </c>
      <c r="C25" s="146" t="s">
        <v>300</v>
      </c>
      <c r="D25" s="146" t="s">
        <v>470</v>
      </c>
      <c r="E25" s="147" t="s">
        <v>366</v>
      </c>
    </row>
    <row r="26" spans="2:5" ht="15">
      <c r="B26" s="145">
        <v>3</v>
      </c>
      <c r="C26" s="146" t="s">
        <v>300</v>
      </c>
      <c r="D26" s="146" t="s">
        <v>482</v>
      </c>
      <c r="E26" s="147" t="s">
        <v>366</v>
      </c>
    </row>
    <row r="27" spans="2:5" ht="15">
      <c r="B27" s="145">
        <v>4</v>
      </c>
      <c r="C27" s="146" t="s">
        <v>305</v>
      </c>
      <c r="D27" s="146" t="s">
        <v>473</v>
      </c>
      <c r="E27" s="147" t="s">
        <v>366</v>
      </c>
    </row>
    <row r="28" spans="2:5" ht="15">
      <c r="B28" s="145">
        <v>5</v>
      </c>
      <c r="C28" s="146" t="s">
        <v>25</v>
      </c>
      <c r="D28" s="146" t="s">
        <v>483</v>
      </c>
      <c r="E28" s="147" t="s">
        <v>378</v>
      </c>
    </row>
    <row r="29" spans="2:5" ht="15">
      <c r="B29" s="145">
        <v>6</v>
      </c>
      <c r="C29" s="146" t="s">
        <v>297</v>
      </c>
      <c r="D29" s="146" t="s">
        <v>469</v>
      </c>
      <c r="E29" s="147" t="s">
        <v>378</v>
      </c>
    </row>
    <row r="30" spans="2:5" ht="15">
      <c r="B30" s="145">
        <v>7</v>
      </c>
      <c r="C30" s="146" t="s">
        <v>300</v>
      </c>
      <c r="D30" s="146" t="s">
        <v>476</v>
      </c>
      <c r="E30" s="147" t="s">
        <v>371</v>
      </c>
    </row>
    <row r="31" spans="2:5" ht="15">
      <c r="B31" s="145">
        <v>8</v>
      </c>
      <c r="C31" s="146" t="s">
        <v>25</v>
      </c>
      <c r="D31" s="146" t="s">
        <v>469</v>
      </c>
      <c r="E31" s="147" t="s">
        <v>479</v>
      </c>
    </row>
    <row r="32" spans="2:5" ht="15.75" thickBot="1">
      <c r="B32" s="148"/>
      <c r="C32" s="149"/>
      <c r="D32" s="149"/>
      <c r="E32" s="150"/>
    </row>
    <row r="33" ht="16.5" thickBot="1" thickTop="1"/>
    <row r="34" spans="2:5" ht="15.75" thickTop="1">
      <c r="B34" s="142"/>
      <c r="C34" s="49"/>
      <c r="D34" s="143"/>
      <c r="E34" s="144"/>
    </row>
    <row r="35" spans="2:5" ht="15">
      <c r="B35" s="196" t="s">
        <v>484</v>
      </c>
      <c r="C35" s="197"/>
      <c r="D35" s="197"/>
      <c r="E35" s="198"/>
    </row>
    <row r="36" spans="2:5" ht="15">
      <c r="B36" s="145"/>
      <c r="C36" s="14"/>
      <c r="D36" s="146"/>
      <c r="E36" s="147"/>
    </row>
    <row r="37" spans="2:5" ht="15">
      <c r="B37" s="145"/>
      <c r="C37" s="146" t="s">
        <v>466</v>
      </c>
      <c r="D37" s="146" t="s">
        <v>467</v>
      </c>
      <c r="E37" s="147" t="s">
        <v>468</v>
      </c>
    </row>
    <row r="38" spans="2:5" ht="15">
      <c r="B38" s="145">
        <v>1</v>
      </c>
      <c r="C38" s="146" t="s">
        <v>300</v>
      </c>
      <c r="D38" s="146" t="s">
        <v>469</v>
      </c>
      <c r="E38" s="147" t="s">
        <v>366</v>
      </c>
    </row>
    <row r="39" spans="2:5" ht="15">
      <c r="B39" s="145">
        <v>2</v>
      </c>
      <c r="C39" s="146" t="s">
        <v>25</v>
      </c>
      <c r="D39" s="146" t="s">
        <v>476</v>
      </c>
      <c r="E39" s="147" t="s">
        <v>366</v>
      </c>
    </row>
    <row r="40" spans="2:5" ht="15">
      <c r="B40" s="145">
        <v>3</v>
      </c>
      <c r="C40" s="146" t="s">
        <v>477</v>
      </c>
      <c r="D40" s="146" t="s">
        <v>472</v>
      </c>
      <c r="E40" s="147" t="s">
        <v>366</v>
      </c>
    </row>
    <row r="41" spans="2:5" ht="15">
      <c r="B41" s="145">
        <v>4</v>
      </c>
      <c r="C41" s="146" t="s">
        <v>25</v>
      </c>
      <c r="D41" s="146" t="s">
        <v>482</v>
      </c>
      <c r="E41" s="147" t="s">
        <v>366</v>
      </c>
    </row>
    <row r="42" spans="2:5" ht="15">
      <c r="B42" s="145">
        <v>5</v>
      </c>
      <c r="C42" s="146" t="s">
        <v>300</v>
      </c>
      <c r="D42" s="146" t="s">
        <v>485</v>
      </c>
      <c r="E42" s="147" t="s">
        <v>378</v>
      </c>
    </row>
    <row r="43" spans="2:5" ht="15">
      <c r="B43" s="145">
        <v>6</v>
      </c>
      <c r="C43" s="146" t="s">
        <v>297</v>
      </c>
      <c r="D43" s="146" t="s">
        <v>469</v>
      </c>
      <c r="E43" s="147" t="s">
        <v>371</v>
      </c>
    </row>
    <row r="44" spans="2:5" ht="15">
      <c r="B44" s="145">
        <v>7</v>
      </c>
      <c r="C44" s="146" t="s">
        <v>486</v>
      </c>
      <c r="D44" s="146" t="s">
        <v>485</v>
      </c>
      <c r="E44" s="147" t="s">
        <v>371</v>
      </c>
    </row>
    <row r="45" spans="2:5" ht="15">
      <c r="B45" s="145">
        <v>8</v>
      </c>
      <c r="C45" s="146" t="s">
        <v>487</v>
      </c>
      <c r="D45" s="146" t="s">
        <v>488</v>
      </c>
      <c r="E45" s="147" t="s">
        <v>479</v>
      </c>
    </row>
    <row r="46" spans="2:5" ht="15">
      <c r="B46" s="145">
        <v>9</v>
      </c>
      <c r="C46" s="146" t="s">
        <v>300</v>
      </c>
      <c r="D46" s="146" t="s">
        <v>489</v>
      </c>
      <c r="E46" s="147" t="s">
        <v>479</v>
      </c>
    </row>
    <row r="47" spans="2:5" ht="15">
      <c r="B47" s="145"/>
      <c r="C47" s="146"/>
      <c r="D47" s="146"/>
      <c r="E47" s="147"/>
    </row>
    <row r="48" spans="2:5" ht="15.75" thickBot="1">
      <c r="B48" s="148"/>
      <c r="C48" s="149"/>
      <c r="D48" s="149"/>
      <c r="E48" s="150"/>
    </row>
    <row r="49" ht="15.75" thickTop="1"/>
    <row r="50" spans="2:5" ht="15">
      <c r="B50" s="151" t="s">
        <v>490</v>
      </c>
      <c r="C50"/>
      <c r="D50"/>
      <c r="E50"/>
    </row>
    <row r="52" spans="2:5" ht="15">
      <c r="B52" s="151" t="s">
        <v>523</v>
      </c>
      <c r="C52"/>
      <c r="D52"/>
      <c r="E52"/>
    </row>
  </sheetData>
  <sheetProtection/>
  <mergeCells count="3">
    <mergeCell ref="B3:E3"/>
    <mergeCell ref="B21:E21"/>
    <mergeCell ref="B35:E35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R38" sqref="R38"/>
    </sheetView>
  </sheetViews>
  <sheetFormatPr defaultColWidth="11.00390625" defaultRowHeight="12.75"/>
  <cols>
    <col min="2" max="2" width="30.2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625" style="11" customWidth="1"/>
    <col min="20" max="20" width="8.25390625" style="11" customWidth="1"/>
    <col min="21" max="21" width="2.75390625" style="0" customWidth="1"/>
  </cols>
  <sheetData>
    <row r="1" spans="1:21" ht="33">
      <c r="A1" s="161" t="s">
        <v>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3"/>
    </row>
    <row r="2" spans="1:21" ht="15.75">
      <c r="A2" s="1"/>
      <c r="B2" s="2" t="s">
        <v>150</v>
      </c>
      <c r="C2" s="2"/>
      <c r="D2" s="2"/>
      <c r="E2" s="2" t="s">
        <v>39</v>
      </c>
      <c r="F2" s="2"/>
      <c r="G2" s="3"/>
      <c r="H2" s="2"/>
      <c r="I2" s="2" t="s">
        <v>59</v>
      </c>
      <c r="J2" s="2"/>
      <c r="K2" s="2"/>
      <c r="L2" s="2"/>
      <c r="M2" s="3"/>
      <c r="N2" s="2"/>
      <c r="O2" s="2" t="s">
        <v>60</v>
      </c>
      <c r="P2" s="2"/>
      <c r="Q2" s="3"/>
      <c r="R2" s="2" t="s">
        <v>50</v>
      </c>
      <c r="S2" s="2"/>
      <c r="T2" s="2" t="s">
        <v>50</v>
      </c>
      <c r="U2" s="4"/>
    </row>
    <row r="3" spans="1:21" ht="15.75">
      <c r="A3" s="12" t="s">
        <v>64</v>
      </c>
      <c r="B3" s="2" t="s">
        <v>36</v>
      </c>
      <c r="C3" s="2"/>
      <c r="D3" s="2" t="s">
        <v>37</v>
      </c>
      <c r="E3" s="2"/>
      <c r="F3" s="2" t="s">
        <v>65</v>
      </c>
      <c r="G3" s="3"/>
      <c r="H3" s="2" t="s">
        <v>66</v>
      </c>
      <c r="I3" s="2"/>
      <c r="J3" s="2" t="s">
        <v>65</v>
      </c>
      <c r="K3" s="2"/>
      <c r="L3" s="2" t="s">
        <v>0</v>
      </c>
      <c r="M3" s="3"/>
      <c r="N3" s="2" t="s">
        <v>66</v>
      </c>
      <c r="O3" s="3"/>
      <c r="P3" s="2" t="s">
        <v>65</v>
      </c>
      <c r="Q3" s="3"/>
      <c r="R3" s="2" t="s">
        <v>51</v>
      </c>
      <c r="S3" s="2"/>
      <c r="T3" s="2" t="s">
        <v>52</v>
      </c>
      <c r="U3" s="4"/>
    </row>
    <row r="4" spans="1:21" ht="15.75">
      <c r="A4" s="12" t="s">
        <v>4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2"/>
      <c r="T4" s="2"/>
      <c r="U4" s="4"/>
    </row>
    <row r="5" spans="1:21" ht="15.75">
      <c r="A5" s="12">
        <v>6</v>
      </c>
      <c r="B5" s="13" t="s">
        <v>136</v>
      </c>
      <c r="C5" s="2"/>
      <c r="D5" s="2"/>
      <c r="E5" s="3"/>
      <c r="F5" s="2"/>
      <c r="G5" s="3"/>
      <c r="H5" s="2">
        <v>1</v>
      </c>
      <c r="I5" s="3"/>
      <c r="J5" s="2">
        <v>0</v>
      </c>
      <c r="K5" s="2"/>
      <c r="L5" s="2">
        <v>2</v>
      </c>
      <c r="M5" s="3"/>
      <c r="N5" s="2">
        <v>1</v>
      </c>
      <c r="O5" s="3"/>
      <c r="P5" s="2">
        <v>0</v>
      </c>
      <c r="Q5" s="3"/>
      <c r="R5" s="2">
        <v>52</v>
      </c>
      <c r="S5" s="2"/>
      <c r="T5" s="2">
        <v>46</v>
      </c>
      <c r="U5" s="4"/>
    </row>
    <row r="6" spans="1:21" ht="15.75">
      <c r="A6" s="12">
        <v>10</v>
      </c>
      <c r="B6" s="13" t="s">
        <v>139</v>
      </c>
      <c r="C6" s="2"/>
      <c r="D6" s="2">
        <v>0</v>
      </c>
      <c r="E6" s="3"/>
      <c r="F6" s="2">
        <v>1</v>
      </c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35</v>
      </c>
      <c r="S6" s="2"/>
      <c r="T6" s="2">
        <v>53</v>
      </c>
      <c r="U6" s="4"/>
    </row>
    <row r="7" spans="1:21" ht="15.75">
      <c r="A7" s="12">
        <v>13</v>
      </c>
      <c r="B7" s="13" t="s">
        <v>135</v>
      </c>
      <c r="C7" s="2"/>
      <c r="D7" s="2">
        <v>0</v>
      </c>
      <c r="E7" s="3"/>
      <c r="F7" s="2">
        <v>1</v>
      </c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43</v>
      </c>
      <c r="S7" s="2"/>
      <c r="T7" s="2">
        <v>55</v>
      </c>
      <c r="U7" s="4"/>
    </row>
    <row r="8" spans="1:21" ht="15.75">
      <c r="A8" s="12">
        <v>16</v>
      </c>
      <c r="B8" s="13" t="s">
        <v>151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46</v>
      </c>
      <c r="S8" s="2"/>
      <c r="T8" s="2">
        <v>53</v>
      </c>
      <c r="U8" s="4"/>
    </row>
    <row r="9" spans="1:21" ht="15.75">
      <c r="A9" s="12">
        <v>17</v>
      </c>
      <c r="B9" s="13" t="s">
        <v>132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49</v>
      </c>
      <c r="S9" s="2"/>
      <c r="T9" s="2">
        <v>61</v>
      </c>
      <c r="U9" s="4"/>
    </row>
    <row r="10" spans="1:21" ht="15.75">
      <c r="A10" s="12">
        <v>18</v>
      </c>
      <c r="B10" s="13" t="s">
        <v>130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54</v>
      </c>
      <c r="S10" s="2"/>
      <c r="T10" s="2">
        <v>63</v>
      </c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2"/>
      <c r="T11" s="2"/>
      <c r="U11" s="4"/>
    </row>
    <row r="12" spans="1:21" ht="15.75">
      <c r="A12" s="12" t="s">
        <v>5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2"/>
      <c r="T12" s="2"/>
      <c r="U12" s="4"/>
    </row>
    <row r="13" spans="1:21" ht="15.75">
      <c r="A13" s="12">
        <v>2</v>
      </c>
      <c r="B13" s="13" t="s">
        <v>149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0</v>
      </c>
      <c r="O13" s="3"/>
      <c r="P13" s="2">
        <v>1</v>
      </c>
      <c r="Q13" s="3"/>
      <c r="R13" s="2">
        <v>56</v>
      </c>
      <c r="S13" s="2"/>
      <c r="T13" s="2">
        <v>61</v>
      </c>
      <c r="U13" s="4"/>
    </row>
    <row r="14" spans="1:21" ht="15.75">
      <c r="A14" s="12">
        <v>3</v>
      </c>
      <c r="B14" s="13" t="s">
        <v>152</v>
      </c>
      <c r="C14" s="2"/>
      <c r="D14" s="2">
        <v>1</v>
      </c>
      <c r="E14" s="3"/>
      <c r="F14" s="2">
        <v>0</v>
      </c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61</v>
      </c>
      <c r="S14" s="2"/>
      <c r="T14" s="2">
        <v>49</v>
      </c>
      <c r="U14" s="4"/>
    </row>
    <row r="15" spans="1:21" ht="15.75">
      <c r="A15" s="12">
        <v>9</v>
      </c>
      <c r="B15" s="13" t="s">
        <v>153</v>
      </c>
      <c r="C15" s="2"/>
      <c r="D15" s="2">
        <v>1</v>
      </c>
      <c r="E15" s="3"/>
      <c r="F15" s="2">
        <v>0</v>
      </c>
      <c r="G15" s="3"/>
      <c r="H15" s="2">
        <v>1</v>
      </c>
      <c r="I15" s="3"/>
      <c r="J15" s="2">
        <v>0</v>
      </c>
      <c r="K15" s="2"/>
      <c r="L15" s="2">
        <v>2</v>
      </c>
      <c r="M15" s="3"/>
      <c r="N15" s="2">
        <v>1</v>
      </c>
      <c r="O15" s="3"/>
      <c r="P15" s="2">
        <v>0</v>
      </c>
      <c r="Q15" s="3"/>
      <c r="R15" s="2">
        <v>69</v>
      </c>
      <c r="S15" s="2"/>
      <c r="T15" s="2">
        <v>63</v>
      </c>
      <c r="U15" s="4"/>
    </row>
    <row r="16" spans="1:21" ht="15.75">
      <c r="A16" s="12">
        <v>13</v>
      </c>
      <c r="B16" s="13" t="s">
        <v>140</v>
      </c>
      <c r="C16" s="2"/>
      <c r="D16" s="2">
        <v>1</v>
      </c>
      <c r="E16" s="3"/>
      <c r="F16" s="2">
        <v>0</v>
      </c>
      <c r="G16" s="3"/>
      <c r="H16" s="2">
        <v>1</v>
      </c>
      <c r="I16" s="3"/>
      <c r="J16" s="2">
        <v>0</v>
      </c>
      <c r="K16" s="2"/>
      <c r="L16" s="2">
        <v>2</v>
      </c>
      <c r="M16" s="3"/>
      <c r="N16" s="2">
        <v>1</v>
      </c>
      <c r="O16" s="3"/>
      <c r="P16" s="2">
        <v>0</v>
      </c>
      <c r="Q16" s="3"/>
      <c r="R16" s="2">
        <v>52</v>
      </c>
      <c r="S16" s="2"/>
      <c r="T16" s="2">
        <v>49</v>
      </c>
      <c r="U16" s="4"/>
    </row>
    <row r="17" spans="1:21" ht="15.75">
      <c r="A17" s="12">
        <v>14</v>
      </c>
      <c r="B17" s="13" t="s">
        <v>154</v>
      </c>
      <c r="C17" s="2"/>
      <c r="D17" s="2">
        <v>0</v>
      </c>
      <c r="E17" s="3"/>
      <c r="F17" s="2">
        <v>1</v>
      </c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43</v>
      </c>
      <c r="S17" s="2"/>
      <c r="T17" s="2">
        <v>48</v>
      </c>
      <c r="U17" s="4"/>
    </row>
    <row r="18" spans="1:21" ht="15.75">
      <c r="A18" s="12">
        <v>17</v>
      </c>
      <c r="B18" s="13" t="s">
        <v>122</v>
      </c>
      <c r="C18" s="2"/>
      <c r="D18" s="2">
        <v>0</v>
      </c>
      <c r="E18" s="3"/>
      <c r="F18" s="2">
        <v>1</v>
      </c>
      <c r="G18" s="3"/>
      <c r="H18" s="2">
        <v>0</v>
      </c>
      <c r="I18" s="3"/>
      <c r="J18" s="2">
        <v>1</v>
      </c>
      <c r="K18" s="2"/>
      <c r="L18" s="2">
        <v>0</v>
      </c>
      <c r="M18" s="3"/>
      <c r="N18" s="2">
        <v>0</v>
      </c>
      <c r="O18" s="3"/>
      <c r="P18" s="2">
        <v>1</v>
      </c>
      <c r="Q18" s="3"/>
      <c r="R18" s="2">
        <v>45</v>
      </c>
      <c r="S18" s="2"/>
      <c r="T18" s="2">
        <v>51</v>
      </c>
      <c r="U18" s="4"/>
    </row>
    <row r="19" spans="1:21" ht="15.75">
      <c r="A19" s="12">
        <v>21</v>
      </c>
      <c r="B19" s="13" t="s">
        <v>20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53</v>
      </c>
      <c r="S19" s="2"/>
      <c r="T19" s="2">
        <v>49</v>
      </c>
      <c r="U19" s="4"/>
    </row>
    <row r="20" spans="1:21" ht="15.75">
      <c r="A20" s="12">
        <v>23</v>
      </c>
      <c r="B20" s="13" t="s">
        <v>123</v>
      </c>
      <c r="C20" s="2"/>
      <c r="D20" s="2">
        <v>0</v>
      </c>
      <c r="E20" s="3"/>
      <c r="F20" s="2">
        <v>1</v>
      </c>
      <c r="G20" s="3"/>
      <c r="H20" s="2">
        <v>0</v>
      </c>
      <c r="I20" s="3"/>
      <c r="J20" s="2">
        <v>1</v>
      </c>
      <c r="K20" s="2"/>
      <c r="L20" s="2">
        <v>0</v>
      </c>
      <c r="M20" s="3"/>
      <c r="N20" s="2">
        <v>0</v>
      </c>
      <c r="O20" s="3"/>
      <c r="P20" s="2">
        <v>1</v>
      </c>
      <c r="Q20" s="3"/>
      <c r="R20" s="2">
        <v>56</v>
      </c>
      <c r="S20" s="2"/>
      <c r="T20" s="2">
        <v>83</v>
      </c>
      <c r="U20" s="4"/>
    </row>
    <row r="21" spans="1:21" ht="15.75">
      <c r="A21" s="12">
        <v>31</v>
      </c>
      <c r="B21" s="13" t="s">
        <v>144</v>
      </c>
      <c r="C21" s="2"/>
      <c r="D21" s="2"/>
      <c r="E21" s="3"/>
      <c r="F21" s="2"/>
      <c r="G21" s="3"/>
      <c r="H21" s="2">
        <v>1</v>
      </c>
      <c r="I21" s="3"/>
      <c r="J21" s="2">
        <v>0</v>
      </c>
      <c r="K21" s="2"/>
      <c r="L21" s="2">
        <v>2</v>
      </c>
      <c r="M21" s="3"/>
      <c r="N21" s="2">
        <v>1</v>
      </c>
      <c r="O21" s="3"/>
      <c r="P21" s="2">
        <v>0</v>
      </c>
      <c r="Q21" s="3"/>
      <c r="R21" s="2">
        <v>61</v>
      </c>
      <c r="S21" s="2" t="s">
        <v>137</v>
      </c>
      <c r="T21" s="2">
        <v>59</v>
      </c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2"/>
      <c r="T22" s="2"/>
      <c r="U22" s="4"/>
    </row>
    <row r="23" spans="1:21" ht="15.75">
      <c r="A23" s="12" t="s">
        <v>17</v>
      </c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2"/>
      <c r="T23" s="2"/>
      <c r="U23" s="4"/>
    </row>
    <row r="24" spans="1:21" ht="15.75">
      <c r="A24" s="12">
        <v>3</v>
      </c>
      <c r="B24" s="13" t="s">
        <v>145</v>
      </c>
      <c r="C24" s="2"/>
      <c r="D24" s="2">
        <v>1</v>
      </c>
      <c r="E24" s="3"/>
      <c r="F24" s="2">
        <v>0</v>
      </c>
      <c r="G24" s="3"/>
      <c r="H24" s="2"/>
      <c r="I24" s="3"/>
      <c r="J24" s="2"/>
      <c r="K24" s="2"/>
      <c r="L24" s="2"/>
      <c r="M24" s="3"/>
      <c r="N24" s="2">
        <v>1</v>
      </c>
      <c r="O24" s="3"/>
      <c r="P24" s="2">
        <v>0</v>
      </c>
      <c r="Q24" s="3"/>
      <c r="R24" s="2">
        <v>64</v>
      </c>
      <c r="S24" s="2"/>
      <c r="T24" s="2">
        <v>61</v>
      </c>
      <c r="U24" s="4"/>
    </row>
    <row r="25" spans="1:21" ht="15.75">
      <c r="A25" s="12">
        <v>6</v>
      </c>
      <c r="B25" s="13" t="s">
        <v>280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48</v>
      </c>
      <c r="S25" s="2"/>
      <c r="T25" s="2">
        <v>66</v>
      </c>
      <c r="U25" s="4"/>
    </row>
    <row r="26" spans="1:21" ht="15.75">
      <c r="A26" s="12">
        <v>8</v>
      </c>
      <c r="B26" s="13" t="s">
        <v>287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59</v>
      </c>
      <c r="S26" s="2"/>
      <c r="T26" s="2">
        <v>54</v>
      </c>
      <c r="U26" s="4"/>
    </row>
    <row r="27" spans="1:21" ht="15.75">
      <c r="A27" s="12">
        <v>10</v>
      </c>
      <c r="B27" s="13" t="s">
        <v>286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59</v>
      </c>
      <c r="S27" s="2"/>
      <c r="T27" s="2">
        <v>47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2"/>
      <c r="T28" s="2"/>
      <c r="U28" s="4"/>
    </row>
    <row r="29" spans="1:21" ht="15.75">
      <c r="A29" s="12" t="s">
        <v>18</v>
      </c>
      <c r="B29" s="13" t="s">
        <v>288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35</v>
      </c>
      <c r="S29" s="2"/>
      <c r="T29" s="2">
        <v>59</v>
      </c>
      <c r="U29" s="4"/>
    </row>
    <row r="30" spans="1:21" ht="15.75">
      <c r="A30" s="12" t="s">
        <v>18</v>
      </c>
      <c r="B30" s="119" t="s">
        <v>329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2"/>
      <c r="T30" s="2"/>
      <c r="U30" s="4"/>
    </row>
    <row r="31" spans="1:21" ht="15.75">
      <c r="A31" s="12" t="s">
        <v>18</v>
      </c>
      <c r="B31" s="13" t="s">
        <v>331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47</v>
      </c>
      <c r="S31" s="2"/>
      <c r="T31" s="2">
        <v>42</v>
      </c>
      <c r="U31" s="4"/>
    </row>
    <row r="32" spans="1:21" ht="15.75">
      <c r="A32" s="12" t="s">
        <v>18</v>
      </c>
      <c r="B32" s="13" t="s">
        <v>306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72</v>
      </c>
      <c r="S32" s="2"/>
      <c r="T32" s="2">
        <v>57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2"/>
      <c r="T33" s="2"/>
      <c r="U33" s="4"/>
    </row>
    <row r="34" spans="1:21" ht="15.75">
      <c r="A34" s="12"/>
      <c r="B34" s="13" t="s">
        <v>332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2"/>
      <c r="T34" s="2"/>
      <c r="U34" s="4"/>
    </row>
    <row r="35" spans="1:21" ht="15.75">
      <c r="A35" s="12" t="s">
        <v>1</v>
      </c>
      <c r="B35" s="13" t="s">
        <v>297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45</v>
      </c>
      <c r="S35" s="2"/>
      <c r="T35" s="2">
        <v>75</v>
      </c>
      <c r="U35" s="4"/>
    </row>
    <row r="36" spans="1:21" ht="15.75">
      <c r="A36" s="12" t="s">
        <v>1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2"/>
      <c r="T36" s="2"/>
      <c r="U36" s="4"/>
    </row>
    <row r="37" spans="1:21" ht="15.75">
      <c r="A37" s="12" t="s">
        <v>1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2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2"/>
      <c r="T38" s="2"/>
      <c r="U38" s="4"/>
    </row>
    <row r="39" spans="1:21" ht="15.75">
      <c r="A39" s="12" t="s">
        <v>45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2"/>
      <c r="T39" s="2"/>
      <c r="U39" s="4"/>
    </row>
    <row r="40" spans="1:21" ht="15.75">
      <c r="A40" s="12" t="s">
        <v>45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2"/>
      <c r="T40" s="2"/>
      <c r="U40" s="4"/>
    </row>
    <row r="41" spans="1:21" ht="15.75">
      <c r="A41" s="12" t="s">
        <v>45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2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2"/>
      <c r="T42" s="2"/>
      <c r="U42" s="4"/>
    </row>
    <row r="43" spans="1:21" ht="15.75">
      <c r="A43" s="12" t="s">
        <v>3</v>
      </c>
      <c r="B43" s="2" t="s">
        <v>296</v>
      </c>
      <c r="C43" s="2"/>
      <c r="D43" s="2">
        <f>SUM(D4:D41)</f>
        <v>4</v>
      </c>
      <c r="E43" s="3"/>
      <c r="F43" s="2">
        <f>SUM(F4:F41)</f>
        <v>5</v>
      </c>
      <c r="G43" s="3"/>
      <c r="H43" s="2">
        <f>SUM(H4:H41)</f>
        <v>5</v>
      </c>
      <c r="I43" s="3"/>
      <c r="J43" s="2">
        <f>SUM(J4:J41)</f>
        <v>2</v>
      </c>
      <c r="K43" s="2"/>
      <c r="L43" s="2">
        <f>SUM(L4:L41)</f>
        <v>10</v>
      </c>
      <c r="M43" s="3"/>
      <c r="N43" s="2">
        <f>SUM(N4:N41)</f>
        <v>11</v>
      </c>
      <c r="O43" s="3"/>
      <c r="P43" s="2">
        <f>SUM(P4:P41)</f>
        <v>12</v>
      </c>
      <c r="Q43" s="3"/>
      <c r="R43" s="43">
        <f>SUM(R4:R41)/(N43+P43)</f>
        <v>52.34782608695652</v>
      </c>
      <c r="S43" s="2"/>
      <c r="T43" s="43">
        <f>SUM(T4:T41)/(N43+P43)</f>
        <v>56.69565217391305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6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10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10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10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10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10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10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10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10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10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10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10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10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10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10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10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10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10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10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10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10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10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10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10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10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10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10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10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10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10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10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10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10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10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10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10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10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10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10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10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10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10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10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10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10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10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10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10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10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10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10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10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10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10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10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10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10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10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T32" sqref="T32"/>
    </sheetView>
  </sheetViews>
  <sheetFormatPr defaultColWidth="11.00390625" defaultRowHeight="12.75"/>
  <cols>
    <col min="2" max="2" width="29.37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4.75390625" style="0" customWidth="1"/>
    <col min="20" max="20" width="8.25390625" style="11" customWidth="1"/>
    <col min="21" max="21" width="2.75390625" style="0" customWidth="1"/>
  </cols>
  <sheetData>
    <row r="1" spans="1:21" ht="33">
      <c r="A1" s="164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6"/>
    </row>
    <row r="2" spans="1:21" ht="15.75">
      <c r="A2" s="1"/>
      <c r="B2" s="2"/>
      <c r="C2" s="2"/>
      <c r="D2" s="2"/>
      <c r="E2" s="2" t="s">
        <v>39</v>
      </c>
      <c r="F2" s="2"/>
      <c r="G2" s="3"/>
      <c r="H2" s="2"/>
      <c r="I2" s="2" t="s">
        <v>59</v>
      </c>
      <c r="J2" s="2"/>
      <c r="K2" s="2"/>
      <c r="L2" s="2"/>
      <c r="M2" s="3"/>
      <c r="N2" s="2"/>
      <c r="O2" s="2" t="s">
        <v>60</v>
      </c>
      <c r="P2" s="2"/>
      <c r="Q2" s="3"/>
      <c r="R2" s="2" t="s">
        <v>50</v>
      </c>
      <c r="S2" s="3"/>
      <c r="T2" s="2" t="s">
        <v>50</v>
      </c>
      <c r="U2" s="4"/>
    </row>
    <row r="3" spans="1:21" ht="15.75">
      <c r="A3" s="12" t="s">
        <v>64</v>
      </c>
      <c r="B3" s="2" t="s">
        <v>36</v>
      </c>
      <c r="C3" s="2"/>
      <c r="D3" s="2" t="s">
        <v>37</v>
      </c>
      <c r="E3" s="2"/>
      <c r="F3" s="2" t="s">
        <v>65</v>
      </c>
      <c r="G3" s="3"/>
      <c r="H3" s="2" t="s">
        <v>66</v>
      </c>
      <c r="I3" s="2"/>
      <c r="J3" s="2" t="s">
        <v>65</v>
      </c>
      <c r="K3" s="2"/>
      <c r="L3" s="2" t="s">
        <v>0</v>
      </c>
      <c r="M3" s="3"/>
      <c r="N3" s="2" t="s">
        <v>66</v>
      </c>
      <c r="O3" s="3"/>
      <c r="P3" s="2" t="s">
        <v>65</v>
      </c>
      <c r="Q3" s="3"/>
      <c r="R3" s="2" t="s">
        <v>51</v>
      </c>
      <c r="S3" s="3"/>
      <c r="T3" s="2" t="s">
        <v>52</v>
      </c>
      <c r="U3" s="4"/>
    </row>
    <row r="4" spans="1:21" ht="15.75">
      <c r="A4" s="12" t="s">
        <v>4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5</v>
      </c>
      <c r="B5" s="13" t="s">
        <v>155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36</v>
      </c>
      <c r="S5" s="3"/>
      <c r="T5" s="2">
        <v>70</v>
      </c>
      <c r="U5" s="4"/>
    </row>
    <row r="6" spans="1:21" ht="15.75">
      <c r="A6" s="12">
        <v>6</v>
      </c>
      <c r="B6" s="13" t="s">
        <v>156</v>
      </c>
      <c r="C6" s="2"/>
      <c r="D6" s="2"/>
      <c r="E6" s="3"/>
      <c r="F6" s="2"/>
      <c r="G6" s="3"/>
      <c r="H6" s="2">
        <v>0</v>
      </c>
      <c r="I6" s="3"/>
      <c r="J6" s="2">
        <v>1</v>
      </c>
      <c r="K6" s="2"/>
      <c r="L6" s="2">
        <v>0</v>
      </c>
      <c r="M6" s="3"/>
      <c r="N6" s="2">
        <v>0</v>
      </c>
      <c r="O6" s="3"/>
      <c r="P6" s="2">
        <v>1</v>
      </c>
      <c r="Q6" s="3"/>
      <c r="R6" s="2">
        <v>37</v>
      </c>
      <c r="S6" s="3"/>
      <c r="T6" s="2">
        <v>64</v>
      </c>
      <c r="U6" s="4"/>
    </row>
    <row r="7" spans="1:21" ht="15.75">
      <c r="A7" s="12">
        <v>10</v>
      </c>
      <c r="B7" s="13" t="s">
        <v>157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52</v>
      </c>
      <c r="S7" s="3"/>
      <c r="T7" s="2">
        <v>53</v>
      </c>
      <c r="U7" s="4"/>
    </row>
    <row r="8" spans="1:21" ht="15.75">
      <c r="A8" s="12">
        <v>12</v>
      </c>
      <c r="B8" s="13" t="s">
        <v>158</v>
      </c>
      <c r="C8" s="2"/>
      <c r="D8" s="2"/>
      <c r="E8" s="3"/>
      <c r="F8" s="2"/>
      <c r="G8" s="3"/>
      <c r="H8" s="2">
        <v>0</v>
      </c>
      <c r="I8" s="3"/>
      <c r="J8" s="2">
        <v>1</v>
      </c>
      <c r="K8" s="2"/>
      <c r="L8" s="2">
        <v>0</v>
      </c>
      <c r="M8" s="3"/>
      <c r="N8" s="2">
        <v>0</v>
      </c>
      <c r="O8" s="3"/>
      <c r="P8" s="2">
        <v>1</v>
      </c>
      <c r="Q8" s="3"/>
      <c r="R8" s="2">
        <v>60</v>
      </c>
      <c r="S8" s="3"/>
      <c r="T8" s="2">
        <v>75</v>
      </c>
      <c r="U8" s="4"/>
    </row>
    <row r="9" spans="1:21" ht="15.75">
      <c r="A9" s="12">
        <v>20</v>
      </c>
      <c r="B9" s="13" t="s">
        <v>110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34</v>
      </c>
      <c r="S9" s="3"/>
      <c r="T9" s="2">
        <v>76</v>
      </c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 t="s">
        <v>5</v>
      </c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>
        <v>3</v>
      </c>
      <c r="B12" s="13" t="s">
        <v>128</v>
      </c>
      <c r="C12" s="2"/>
      <c r="D12" s="2"/>
      <c r="E12" s="3"/>
      <c r="F12" s="2"/>
      <c r="G12" s="3"/>
      <c r="H12" s="2">
        <v>0</v>
      </c>
      <c r="I12" s="3"/>
      <c r="J12" s="2">
        <v>1</v>
      </c>
      <c r="K12" s="2"/>
      <c r="L12" s="2">
        <v>0</v>
      </c>
      <c r="M12" s="3"/>
      <c r="N12" s="2">
        <v>0</v>
      </c>
      <c r="O12" s="3"/>
      <c r="P12" s="2">
        <v>1</v>
      </c>
      <c r="Q12" s="3"/>
      <c r="R12" s="2">
        <v>37</v>
      </c>
      <c r="S12" s="3"/>
      <c r="T12" s="2">
        <v>54</v>
      </c>
      <c r="U12" s="4"/>
    </row>
    <row r="13" spans="1:21" ht="15.75">
      <c r="A13" s="12">
        <v>7</v>
      </c>
      <c r="B13" s="13" t="s">
        <v>25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0</v>
      </c>
      <c r="O13" s="3"/>
      <c r="P13" s="2">
        <v>1</v>
      </c>
      <c r="Q13" s="3"/>
      <c r="R13" s="2">
        <v>47</v>
      </c>
      <c r="S13" s="3"/>
      <c r="T13" s="2">
        <v>72</v>
      </c>
      <c r="U13" s="4"/>
    </row>
    <row r="14" spans="1:21" ht="15.75">
      <c r="A14" s="12">
        <v>9</v>
      </c>
      <c r="B14" s="13" t="s">
        <v>159</v>
      </c>
      <c r="C14" s="2"/>
      <c r="D14" s="2"/>
      <c r="E14" s="3"/>
      <c r="F14" s="2"/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69</v>
      </c>
      <c r="S14" s="3"/>
      <c r="T14" s="2">
        <v>42</v>
      </c>
      <c r="U14" s="4"/>
    </row>
    <row r="15" spans="1:21" ht="15.75">
      <c r="A15" s="12">
        <v>11</v>
      </c>
      <c r="B15" s="13" t="s">
        <v>160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52</v>
      </c>
      <c r="S15" s="3"/>
      <c r="T15" s="2">
        <v>32</v>
      </c>
      <c r="U15" s="4"/>
    </row>
    <row r="16" spans="1:21" ht="15.75">
      <c r="A16" s="12">
        <v>14</v>
      </c>
      <c r="B16" s="13" t="s">
        <v>161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51</v>
      </c>
      <c r="S16" s="3"/>
      <c r="T16" s="2">
        <v>61</v>
      </c>
      <c r="U16" s="4"/>
    </row>
    <row r="17" spans="1:21" ht="15.75">
      <c r="A17" s="12">
        <v>16</v>
      </c>
      <c r="B17" s="13" t="s">
        <v>162</v>
      </c>
      <c r="C17" s="2"/>
      <c r="D17" s="2"/>
      <c r="E17" s="3"/>
      <c r="F17" s="2"/>
      <c r="G17" s="3"/>
      <c r="H17" s="2">
        <v>1</v>
      </c>
      <c r="I17" s="3"/>
      <c r="J17" s="2">
        <v>0</v>
      </c>
      <c r="K17" s="2"/>
      <c r="L17" s="2">
        <v>2</v>
      </c>
      <c r="M17" s="3"/>
      <c r="N17" s="2">
        <v>1</v>
      </c>
      <c r="O17" s="3"/>
      <c r="P17" s="2">
        <v>0</v>
      </c>
      <c r="Q17" s="3"/>
      <c r="R17" s="2">
        <v>60</v>
      </c>
      <c r="S17" s="3" t="s">
        <v>275</v>
      </c>
      <c r="T17" s="2">
        <v>53</v>
      </c>
      <c r="U17" s="4"/>
    </row>
    <row r="18" spans="1:21" ht="15.75">
      <c r="A18" s="12">
        <v>21</v>
      </c>
      <c r="B18" s="13" t="s">
        <v>163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42</v>
      </c>
      <c r="S18" s="3"/>
      <c r="T18" s="2">
        <v>44</v>
      </c>
      <c r="U18" s="4"/>
    </row>
    <row r="19" spans="1:21" ht="15.75">
      <c r="A19" s="12">
        <v>23</v>
      </c>
      <c r="B19" s="13" t="s">
        <v>164</v>
      </c>
      <c r="C19" s="2"/>
      <c r="D19" s="2"/>
      <c r="E19" s="3"/>
      <c r="F19" s="2"/>
      <c r="G19" s="3"/>
      <c r="H19" s="2">
        <v>1</v>
      </c>
      <c r="I19" s="3"/>
      <c r="J19" s="2">
        <v>0</v>
      </c>
      <c r="K19" s="2"/>
      <c r="L19" s="2">
        <v>2</v>
      </c>
      <c r="M19" s="3"/>
      <c r="N19" s="2">
        <v>1</v>
      </c>
      <c r="O19" s="3"/>
      <c r="P19" s="2">
        <v>0</v>
      </c>
      <c r="Q19" s="3"/>
      <c r="R19" s="2">
        <v>53</v>
      </c>
      <c r="S19" s="3"/>
      <c r="T19" s="2">
        <v>34</v>
      </c>
      <c r="U19" s="4"/>
    </row>
    <row r="20" spans="1:21" ht="15.75">
      <c r="A20" s="12">
        <v>25</v>
      </c>
      <c r="B20" s="13" t="s">
        <v>165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42</v>
      </c>
      <c r="S20" s="3"/>
      <c r="T20" s="2">
        <v>52</v>
      </c>
      <c r="U20" s="4"/>
    </row>
    <row r="21" spans="1:21" ht="15.75">
      <c r="A21" s="12">
        <v>28</v>
      </c>
      <c r="B21" s="13" t="s">
        <v>166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57</v>
      </c>
      <c r="S21" s="3"/>
      <c r="T21" s="2">
        <v>70</v>
      </c>
      <c r="U21" s="4"/>
    </row>
    <row r="22" spans="1:21" ht="15.75">
      <c r="A22" s="12">
        <v>31</v>
      </c>
      <c r="B22" s="13" t="s">
        <v>167</v>
      </c>
      <c r="C22" s="2"/>
      <c r="D22" s="2"/>
      <c r="E22" s="3"/>
      <c r="F22" s="2"/>
      <c r="G22" s="3"/>
      <c r="H22" s="2">
        <v>0</v>
      </c>
      <c r="I22" s="3"/>
      <c r="J22" s="2">
        <v>1</v>
      </c>
      <c r="K22" s="2"/>
      <c r="L22" s="2">
        <v>0</v>
      </c>
      <c r="M22" s="3"/>
      <c r="N22" s="2">
        <v>0</v>
      </c>
      <c r="O22" s="3"/>
      <c r="P22" s="2">
        <v>1</v>
      </c>
      <c r="Q22" s="3"/>
      <c r="R22" s="2">
        <v>59</v>
      </c>
      <c r="S22" s="3" t="s">
        <v>137</v>
      </c>
      <c r="T22" s="2">
        <v>61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17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168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55</v>
      </c>
      <c r="S25" s="3" t="s">
        <v>137</v>
      </c>
      <c r="T25" s="2">
        <v>51</v>
      </c>
      <c r="U25" s="4"/>
    </row>
    <row r="26" spans="1:21" ht="15.75">
      <c r="A26" s="12">
        <v>4</v>
      </c>
      <c r="B26" s="13" t="s">
        <v>169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63</v>
      </c>
      <c r="S26" s="3"/>
      <c r="T26" s="2">
        <v>80</v>
      </c>
      <c r="U26" s="4"/>
    </row>
    <row r="27" spans="1:21" ht="15.75">
      <c r="A27" s="12">
        <v>8</v>
      </c>
      <c r="B27" s="13" t="s">
        <v>289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69</v>
      </c>
      <c r="S27" s="3"/>
      <c r="T27" s="2">
        <v>70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18</v>
      </c>
      <c r="B29" s="13" t="s">
        <v>158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55</v>
      </c>
      <c r="S29" s="3"/>
      <c r="T29" s="2">
        <v>68</v>
      </c>
      <c r="U29" s="4"/>
    </row>
    <row r="30" spans="1:21" ht="15.75">
      <c r="A30" s="12" t="s">
        <v>18</v>
      </c>
      <c r="B30" s="13" t="s">
        <v>329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18</v>
      </c>
      <c r="B31" s="13" t="s">
        <v>7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57</v>
      </c>
      <c r="S31" s="3"/>
      <c r="T31" s="2">
        <v>51</v>
      </c>
      <c r="U31" s="4"/>
    </row>
    <row r="32" spans="1:21" ht="15.75">
      <c r="A32" s="12" t="s">
        <v>18</v>
      </c>
      <c r="B32" s="13" t="s">
        <v>319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45</v>
      </c>
      <c r="S32" s="3"/>
      <c r="T32" s="2">
        <v>48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3" t="s">
        <v>332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1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1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1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45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45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45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3</v>
      </c>
      <c r="B43" s="2" t="s">
        <v>70</v>
      </c>
      <c r="C43" s="2"/>
      <c r="D43" s="2">
        <f>SUM(D4:D41)</f>
        <v>0</v>
      </c>
      <c r="E43" s="3"/>
      <c r="F43" s="2">
        <f>SUM(F4:F41)</f>
        <v>0</v>
      </c>
      <c r="G43" s="3"/>
      <c r="H43" s="2">
        <f>SUM(H4:H41)</f>
        <v>3</v>
      </c>
      <c r="I43" s="3"/>
      <c r="J43" s="2">
        <f>SUM(J4:J41)</f>
        <v>4</v>
      </c>
      <c r="K43" s="2"/>
      <c r="L43" s="2">
        <f>SUM(L4:L41)</f>
        <v>6</v>
      </c>
      <c r="M43" s="3"/>
      <c r="N43" s="2">
        <f>SUM(N4:N41)</f>
        <v>6</v>
      </c>
      <c r="O43" s="3"/>
      <c r="P43" s="2">
        <f>SUM(P4:P41)</f>
        <v>16</v>
      </c>
      <c r="Q43" s="3"/>
      <c r="R43" s="43">
        <f>SUM(R4:R41)/(N43+P43)</f>
        <v>51.45454545454545</v>
      </c>
      <c r="S43" s="3"/>
      <c r="T43" s="43">
        <f>SUM(T4:T41)/(N43+P43)</f>
        <v>58.22727272727273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J37" sqref="J37"/>
    </sheetView>
  </sheetViews>
  <sheetFormatPr defaultColWidth="11.00390625" defaultRowHeight="12.75"/>
  <cols>
    <col min="2" max="2" width="26.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625" style="0" customWidth="1"/>
    <col min="20" max="20" width="8.25390625" style="11" customWidth="1"/>
    <col min="21" max="21" width="2.75390625" style="0" customWidth="1"/>
  </cols>
  <sheetData>
    <row r="1" spans="1:21" ht="33">
      <c r="A1" s="167" t="s">
        <v>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</row>
    <row r="2" spans="1:21" ht="15.75">
      <c r="A2" s="1"/>
      <c r="B2" s="2"/>
      <c r="C2" s="2"/>
      <c r="D2" s="2"/>
      <c r="E2" s="2" t="s">
        <v>39</v>
      </c>
      <c r="F2" s="2"/>
      <c r="G2" s="3"/>
      <c r="H2" s="2"/>
      <c r="I2" s="2" t="s">
        <v>59</v>
      </c>
      <c r="J2" s="2"/>
      <c r="K2" s="2"/>
      <c r="L2" s="2"/>
      <c r="M2" s="3"/>
      <c r="N2" s="2"/>
      <c r="O2" s="2" t="s">
        <v>60</v>
      </c>
      <c r="P2" s="2"/>
      <c r="Q2" s="3"/>
      <c r="R2" s="2" t="s">
        <v>50</v>
      </c>
      <c r="S2" s="3"/>
      <c r="T2" s="2" t="s">
        <v>50</v>
      </c>
      <c r="U2" s="4"/>
    </row>
    <row r="3" spans="1:21" ht="15.75">
      <c r="A3" s="12" t="s">
        <v>64</v>
      </c>
      <c r="B3" s="2" t="s">
        <v>36</v>
      </c>
      <c r="C3" s="2"/>
      <c r="D3" s="2" t="s">
        <v>37</v>
      </c>
      <c r="E3" s="2"/>
      <c r="F3" s="2" t="s">
        <v>65</v>
      </c>
      <c r="G3" s="3"/>
      <c r="H3" s="2" t="s">
        <v>66</v>
      </c>
      <c r="I3" s="2"/>
      <c r="J3" s="2" t="s">
        <v>65</v>
      </c>
      <c r="K3" s="2"/>
      <c r="L3" s="2" t="s">
        <v>0</v>
      </c>
      <c r="M3" s="3"/>
      <c r="N3" s="2" t="s">
        <v>66</v>
      </c>
      <c r="O3" s="3"/>
      <c r="P3" s="2" t="s">
        <v>65</v>
      </c>
      <c r="Q3" s="3"/>
      <c r="R3" s="2" t="s">
        <v>51</v>
      </c>
      <c r="S3" s="3"/>
      <c r="T3" s="2" t="s">
        <v>52</v>
      </c>
      <c r="U3" s="4"/>
    </row>
    <row r="4" spans="1:21" ht="15.75">
      <c r="A4" s="12" t="s">
        <v>4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5</v>
      </c>
      <c r="B5" s="13" t="s">
        <v>134</v>
      </c>
      <c r="C5" s="2"/>
      <c r="D5" s="2">
        <v>1</v>
      </c>
      <c r="E5" s="3"/>
      <c r="F5" s="2">
        <v>0</v>
      </c>
      <c r="G5" s="3"/>
      <c r="H5" s="2">
        <v>1</v>
      </c>
      <c r="I5" s="3"/>
      <c r="J5" s="2">
        <v>0</v>
      </c>
      <c r="K5" s="2"/>
      <c r="L5" s="2">
        <v>2</v>
      </c>
      <c r="M5" s="3"/>
      <c r="N5" s="2">
        <v>1</v>
      </c>
      <c r="O5" s="3"/>
      <c r="P5" s="2">
        <v>0</v>
      </c>
      <c r="Q5" s="3"/>
      <c r="R5" s="2">
        <v>83</v>
      </c>
      <c r="S5" s="3"/>
      <c r="T5" s="2">
        <v>61</v>
      </c>
      <c r="U5" s="4"/>
    </row>
    <row r="6" spans="1:21" ht="15.75">
      <c r="A6" s="12">
        <v>6</v>
      </c>
      <c r="B6" s="13" t="s">
        <v>170</v>
      </c>
      <c r="C6" s="2"/>
      <c r="D6" s="2"/>
      <c r="E6" s="3"/>
      <c r="F6" s="2"/>
      <c r="G6" s="3"/>
      <c r="H6" s="2">
        <v>1</v>
      </c>
      <c r="I6" s="3"/>
      <c r="J6" s="2">
        <v>0</v>
      </c>
      <c r="K6" s="2"/>
      <c r="L6" s="2">
        <v>2</v>
      </c>
      <c r="M6" s="3"/>
      <c r="N6" s="2">
        <v>1</v>
      </c>
      <c r="O6" s="3"/>
      <c r="P6" s="2">
        <v>0</v>
      </c>
      <c r="Q6" s="3"/>
      <c r="R6" s="2">
        <v>64</v>
      </c>
      <c r="S6" s="3"/>
      <c r="T6" s="2">
        <v>37</v>
      </c>
      <c r="U6" s="4"/>
    </row>
    <row r="7" spans="1:21" ht="15.75">
      <c r="A7" s="12">
        <v>10</v>
      </c>
      <c r="B7" s="13" t="s">
        <v>171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69</v>
      </c>
      <c r="S7" s="3"/>
      <c r="T7" s="2">
        <v>42</v>
      </c>
      <c r="U7" s="4"/>
    </row>
    <row r="8" spans="1:21" ht="15.75">
      <c r="A8" s="12">
        <v>12</v>
      </c>
      <c r="B8" s="13" t="s">
        <v>172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57</v>
      </c>
      <c r="S8" s="3"/>
      <c r="T8" s="2">
        <v>48</v>
      </c>
      <c r="U8" s="4"/>
    </row>
    <row r="9" spans="1:21" ht="15.75">
      <c r="A9" s="12">
        <v>14</v>
      </c>
      <c r="B9" s="13" t="s">
        <v>173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63</v>
      </c>
      <c r="S9" s="3"/>
      <c r="T9" s="2">
        <v>45</v>
      </c>
      <c r="U9" s="4"/>
    </row>
    <row r="10" spans="1:21" ht="15.75">
      <c r="A10" s="12">
        <v>17</v>
      </c>
      <c r="B10" s="13" t="s">
        <v>177</v>
      </c>
      <c r="C10" s="2"/>
      <c r="D10" s="2">
        <v>1</v>
      </c>
      <c r="E10" s="3"/>
      <c r="F10" s="2">
        <v>0</v>
      </c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65</v>
      </c>
      <c r="S10" s="3"/>
      <c r="T10" s="2">
        <v>52</v>
      </c>
      <c r="U10" s="4"/>
    </row>
    <row r="11" spans="1:21" ht="15.75">
      <c r="A11" s="12">
        <v>20</v>
      </c>
      <c r="B11" s="119" t="s">
        <v>175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61</v>
      </c>
      <c r="S11" s="3"/>
      <c r="T11" s="2">
        <v>60</v>
      </c>
      <c r="U11" s="4"/>
    </row>
    <row r="12" spans="1:21" ht="15.75">
      <c r="A12" s="12"/>
      <c r="B12" s="119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 t="s">
        <v>5</v>
      </c>
      <c r="B13" s="119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>
        <v>3</v>
      </c>
      <c r="B14" s="13" t="s">
        <v>176</v>
      </c>
      <c r="C14" s="2"/>
      <c r="D14" s="2">
        <v>1</v>
      </c>
      <c r="E14" s="3"/>
      <c r="F14" s="2">
        <v>0</v>
      </c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83</v>
      </c>
      <c r="S14" s="3"/>
      <c r="T14" s="2">
        <v>52</v>
      </c>
      <c r="U14" s="4"/>
    </row>
    <row r="15" spans="1:21" ht="15.75">
      <c r="A15" s="12">
        <v>9</v>
      </c>
      <c r="B15" s="13" t="s">
        <v>128</v>
      </c>
      <c r="C15" s="2"/>
      <c r="D15" s="2"/>
      <c r="E15" s="3"/>
      <c r="F15" s="2"/>
      <c r="G15" s="3"/>
      <c r="H15" s="2">
        <v>1</v>
      </c>
      <c r="I15" s="3"/>
      <c r="J15" s="2">
        <v>0</v>
      </c>
      <c r="K15" s="2"/>
      <c r="L15" s="2">
        <v>2</v>
      </c>
      <c r="M15" s="3"/>
      <c r="N15" s="2">
        <v>1</v>
      </c>
      <c r="O15" s="3"/>
      <c r="P15" s="2">
        <v>0</v>
      </c>
      <c r="Q15" s="3"/>
      <c r="R15" s="2">
        <v>77</v>
      </c>
      <c r="S15" s="3"/>
      <c r="T15" s="2">
        <v>56</v>
      </c>
      <c r="U15" s="4"/>
    </row>
    <row r="16" spans="1:21" ht="15.75">
      <c r="A16" s="12">
        <v>11</v>
      </c>
      <c r="B16" s="13" t="s">
        <v>239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81</v>
      </c>
      <c r="S16" s="3"/>
      <c r="T16" s="2">
        <v>77</v>
      </c>
      <c r="U16" s="4"/>
    </row>
    <row r="17" spans="1:21" ht="15.75">
      <c r="A17" s="12">
        <v>13</v>
      </c>
      <c r="B17" s="13" t="s">
        <v>20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61</v>
      </c>
      <c r="S17" s="3"/>
      <c r="T17" s="2">
        <v>48</v>
      </c>
      <c r="U17" s="4"/>
    </row>
    <row r="18" spans="1:21" ht="15.75">
      <c r="A18" s="12">
        <v>14</v>
      </c>
      <c r="B18" s="13" t="s">
        <v>135</v>
      </c>
      <c r="C18" s="2"/>
      <c r="D18" s="2">
        <v>1</v>
      </c>
      <c r="E18" s="3"/>
      <c r="F18" s="2">
        <v>0</v>
      </c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73</v>
      </c>
      <c r="S18" s="3"/>
      <c r="T18" s="2">
        <v>59</v>
      </c>
      <c r="U18" s="4"/>
    </row>
    <row r="19" spans="1:21" ht="15.75">
      <c r="A19" s="12">
        <v>17</v>
      </c>
      <c r="B19" s="13" t="s">
        <v>153</v>
      </c>
      <c r="C19" s="2"/>
      <c r="D19" s="2">
        <v>1</v>
      </c>
      <c r="E19" s="3"/>
      <c r="F19" s="2">
        <v>0</v>
      </c>
      <c r="G19" s="3"/>
      <c r="H19" s="2">
        <v>1</v>
      </c>
      <c r="I19" s="3"/>
      <c r="J19" s="2">
        <v>0</v>
      </c>
      <c r="K19" s="2"/>
      <c r="L19" s="2">
        <v>2</v>
      </c>
      <c r="M19" s="3"/>
      <c r="N19" s="2">
        <v>1</v>
      </c>
      <c r="O19" s="3"/>
      <c r="P19" s="2">
        <v>0</v>
      </c>
      <c r="Q19" s="3"/>
      <c r="R19" s="2">
        <v>96</v>
      </c>
      <c r="S19" s="3"/>
      <c r="T19" s="2">
        <v>74</v>
      </c>
      <c r="U19" s="4"/>
    </row>
    <row r="20" spans="1:21" ht="15.75">
      <c r="A20" s="12">
        <v>18</v>
      </c>
      <c r="B20" s="13" t="s">
        <v>7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77</v>
      </c>
      <c r="S20" s="3"/>
      <c r="T20" s="2">
        <v>53</v>
      </c>
      <c r="U20" s="4"/>
    </row>
    <row r="21" spans="1:21" ht="15.75">
      <c r="A21" s="12">
        <v>23</v>
      </c>
      <c r="B21" s="13" t="s">
        <v>142</v>
      </c>
      <c r="C21" s="2"/>
      <c r="D21" s="2">
        <v>1</v>
      </c>
      <c r="E21" s="3"/>
      <c r="F21" s="2">
        <v>0</v>
      </c>
      <c r="G21" s="3"/>
      <c r="H21" s="2">
        <v>1</v>
      </c>
      <c r="I21" s="3"/>
      <c r="J21" s="2">
        <v>0</v>
      </c>
      <c r="K21" s="2"/>
      <c r="L21" s="2">
        <v>2</v>
      </c>
      <c r="M21" s="3"/>
      <c r="N21" s="2">
        <v>1</v>
      </c>
      <c r="O21" s="3"/>
      <c r="P21" s="2">
        <v>0</v>
      </c>
      <c r="Q21" s="3"/>
      <c r="R21" s="2">
        <v>83</v>
      </c>
      <c r="S21" s="3"/>
      <c r="T21" s="2">
        <v>56</v>
      </c>
      <c r="U21" s="4"/>
    </row>
    <row r="22" spans="1:21" ht="15.75">
      <c r="A22" s="12">
        <v>28</v>
      </c>
      <c r="B22" s="13" t="s">
        <v>139</v>
      </c>
      <c r="C22" s="2"/>
      <c r="D22" s="2">
        <v>0</v>
      </c>
      <c r="E22" s="3"/>
      <c r="F22" s="2">
        <v>1</v>
      </c>
      <c r="G22" s="3"/>
      <c r="H22" s="2"/>
      <c r="I22" s="3"/>
      <c r="J22" s="2"/>
      <c r="K22" s="2"/>
      <c r="L22" s="2"/>
      <c r="M22" s="3"/>
      <c r="N22" s="2">
        <v>0</v>
      </c>
      <c r="O22" s="3"/>
      <c r="P22" s="2">
        <v>1</v>
      </c>
      <c r="Q22" s="3"/>
      <c r="R22" s="2">
        <v>72</v>
      </c>
      <c r="S22" s="3"/>
      <c r="T22" s="2">
        <v>73</v>
      </c>
      <c r="U22" s="4"/>
    </row>
    <row r="23" spans="1:21" ht="15.75">
      <c r="A23" s="12">
        <v>31</v>
      </c>
      <c r="B23" s="13" t="s">
        <v>122</v>
      </c>
      <c r="C23" s="2"/>
      <c r="D23" s="2">
        <v>1</v>
      </c>
      <c r="E23" s="3"/>
      <c r="F23" s="2">
        <v>0</v>
      </c>
      <c r="G23" s="3"/>
      <c r="H23" s="2">
        <v>1</v>
      </c>
      <c r="I23" s="3"/>
      <c r="J23" s="2">
        <v>0</v>
      </c>
      <c r="K23" s="2"/>
      <c r="L23" s="2">
        <v>2</v>
      </c>
      <c r="M23" s="3"/>
      <c r="N23" s="2">
        <v>1</v>
      </c>
      <c r="O23" s="3"/>
      <c r="P23" s="2">
        <v>0</v>
      </c>
      <c r="Q23" s="3"/>
      <c r="R23" s="2">
        <v>66</v>
      </c>
      <c r="S23" s="3"/>
      <c r="T23" s="2">
        <v>42</v>
      </c>
      <c r="U23" s="4"/>
    </row>
    <row r="24" spans="1:21" ht="15.75">
      <c r="A24" s="12"/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 t="s">
        <v>17</v>
      </c>
      <c r="B25" s="13"/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/>
      <c r="O25" s="3"/>
      <c r="P25" s="2"/>
      <c r="Q25" s="3"/>
      <c r="R25" s="2"/>
      <c r="S25" s="3"/>
      <c r="T25" s="2"/>
      <c r="U25" s="4"/>
    </row>
    <row r="26" spans="1:21" ht="15.75">
      <c r="A26" s="12">
        <v>3</v>
      </c>
      <c r="B26" s="13" t="s">
        <v>138</v>
      </c>
      <c r="C26" s="2"/>
      <c r="D26" s="2">
        <v>1</v>
      </c>
      <c r="E26" s="3"/>
      <c r="F26" s="2">
        <v>0</v>
      </c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73</v>
      </c>
      <c r="S26" s="3"/>
      <c r="T26" s="2">
        <v>49</v>
      </c>
      <c r="U26" s="4"/>
    </row>
    <row r="27" spans="1:21" ht="15.75">
      <c r="A27" s="12">
        <v>8</v>
      </c>
      <c r="B27" s="13" t="s">
        <v>290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87</v>
      </c>
      <c r="S27" s="2"/>
      <c r="T27" s="2">
        <v>56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18</v>
      </c>
      <c r="B29" s="13" t="s">
        <v>7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77</v>
      </c>
      <c r="S29" s="3"/>
      <c r="T29" s="2">
        <v>48</v>
      </c>
      <c r="U29" s="4"/>
    </row>
    <row r="30" spans="1:21" ht="15.75">
      <c r="A30" s="12" t="s">
        <v>18</v>
      </c>
      <c r="B30" s="119" t="s">
        <v>329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18</v>
      </c>
      <c r="B31" s="13" t="s">
        <v>306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98</v>
      </c>
      <c r="S31" s="3"/>
      <c r="T31" s="2">
        <v>81</v>
      </c>
      <c r="U31" s="4"/>
    </row>
    <row r="32" spans="1:21" ht="15.75">
      <c r="A32" s="12" t="s">
        <v>18</v>
      </c>
      <c r="B32" s="13" t="s">
        <v>288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70</v>
      </c>
      <c r="S32" s="3"/>
      <c r="T32" s="2">
        <v>44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3" t="s">
        <v>332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1</v>
      </c>
      <c r="B35" s="13" t="s">
        <v>25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63</v>
      </c>
      <c r="S35" s="3"/>
      <c r="T35" s="2">
        <v>60</v>
      </c>
      <c r="U35" s="4"/>
    </row>
    <row r="36" spans="1:21" ht="15.75">
      <c r="A36" s="12" t="s">
        <v>1</v>
      </c>
      <c r="B36" s="13" t="s">
        <v>297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0</v>
      </c>
      <c r="O36" s="3"/>
      <c r="P36" s="2">
        <v>1</v>
      </c>
      <c r="Q36" s="3"/>
      <c r="R36" s="2">
        <v>69</v>
      </c>
      <c r="S36" s="3"/>
      <c r="T36" s="2">
        <v>74</v>
      </c>
      <c r="U36" s="4"/>
    </row>
    <row r="37" spans="1:21" ht="15.75">
      <c r="A37" s="12" t="s">
        <v>1</v>
      </c>
      <c r="B37" s="13" t="s">
        <v>110</v>
      </c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>
        <v>1</v>
      </c>
      <c r="O37" s="3"/>
      <c r="P37" s="2">
        <v>0</v>
      </c>
      <c r="Q37" s="3"/>
      <c r="R37" s="2">
        <v>95</v>
      </c>
      <c r="S37" s="3"/>
      <c r="T37" s="2">
        <v>77</v>
      </c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45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45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45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3</v>
      </c>
      <c r="B43" s="2" t="s">
        <v>16</v>
      </c>
      <c r="C43" s="2"/>
      <c r="D43" s="2">
        <f>SUM(D4:D41)</f>
        <v>8</v>
      </c>
      <c r="E43" s="3"/>
      <c r="F43" s="2">
        <f>SUM(F4:F41)</f>
        <v>1</v>
      </c>
      <c r="G43" s="3"/>
      <c r="H43" s="2">
        <f>SUM(H4:H41)</f>
        <v>7</v>
      </c>
      <c r="I43" s="3"/>
      <c r="J43" s="2">
        <f>SUM(J4:J41)</f>
        <v>0</v>
      </c>
      <c r="K43" s="2"/>
      <c r="L43" s="2">
        <f>SUM(L4:L41)</f>
        <v>14</v>
      </c>
      <c r="M43" s="3"/>
      <c r="N43" s="2">
        <f>SUM(N4:N41)</f>
        <v>23</v>
      </c>
      <c r="O43" s="3"/>
      <c r="P43" s="2">
        <f>SUM(P4:P41)</f>
        <v>2</v>
      </c>
      <c r="Q43" s="3"/>
      <c r="R43" s="43">
        <f>SUM(R4:R41)/(N43+P43)</f>
        <v>74.52</v>
      </c>
      <c r="S43" s="3"/>
      <c r="T43" s="43">
        <f>SUM(T4:T41)/(N43+P43)</f>
        <v>56.96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31" sqref="B31"/>
    </sheetView>
  </sheetViews>
  <sheetFormatPr defaultColWidth="11.00390625" defaultRowHeight="12.75"/>
  <cols>
    <col min="2" max="2" width="30.37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25390625" style="0" customWidth="1"/>
    <col min="20" max="20" width="8.25390625" style="11" customWidth="1"/>
    <col min="21" max="21" width="2.75390625" style="0" customWidth="1"/>
  </cols>
  <sheetData>
    <row r="1" spans="1:21" ht="33">
      <c r="A1" s="168" t="s">
        <v>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</row>
    <row r="2" spans="1:21" ht="15.75">
      <c r="A2" s="1"/>
      <c r="B2" s="2"/>
      <c r="C2" s="2"/>
      <c r="D2" s="2"/>
      <c r="E2" s="2" t="s">
        <v>39</v>
      </c>
      <c r="F2" s="2"/>
      <c r="G2" s="3"/>
      <c r="H2" s="2"/>
      <c r="I2" s="2" t="s">
        <v>59</v>
      </c>
      <c r="J2" s="2"/>
      <c r="K2" s="2"/>
      <c r="L2" s="2"/>
      <c r="M2" s="3"/>
      <c r="N2" s="2"/>
      <c r="O2" s="2" t="s">
        <v>60</v>
      </c>
      <c r="P2" s="2"/>
      <c r="Q2" s="3"/>
      <c r="R2" s="2" t="s">
        <v>50</v>
      </c>
      <c r="S2" s="3"/>
      <c r="T2" s="2" t="s">
        <v>50</v>
      </c>
      <c r="U2" s="4"/>
    </row>
    <row r="3" spans="1:21" ht="15.75">
      <c r="A3" s="12" t="s">
        <v>64</v>
      </c>
      <c r="B3" s="2" t="s">
        <v>36</v>
      </c>
      <c r="C3" s="2"/>
      <c r="D3" s="2" t="s">
        <v>37</v>
      </c>
      <c r="E3" s="2"/>
      <c r="F3" s="2" t="s">
        <v>65</v>
      </c>
      <c r="G3" s="3"/>
      <c r="H3" s="2" t="s">
        <v>66</v>
      </c>
      <c r="I3" s="2"/>
      <c r="J3" s="2" t="s">
        <v>65</v>
      </c>
      <c r="K3" s="2"/>
      <c r="L3" s="2" t="s">
        <v>0</v>
      </c>
      <c r="M3" s="3"/>
      <c r="N3" s="2" t="s">
        <v>66</v>
      </c>
      <c r="O3" s="3"/>
      <c r="P3" s="2" t="s">
        <v>65</v>
      </c>
      <c r="Q3" s="3"/>
      <c r="R3" s="2" t="s">
        <v>51</v>
      </c>
      <c r="S3" s="3"/>
      <c r="T3" s="2" t="s">
        <v>52</v>
      </c>
      <c r="U3" s="4"/>
    </row>
    <row r="4" spans="1:21" ht="15.75">
      <c r="A4" s="12" t="s">
        <v>4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2</v>
      </c>
      <c r="B5" s="13" t="s">
        <v>177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36</v>
      </c>
      <c r="S5" s="3"/>
      <c r="T5" s="2">
        <v>66</v>
      </c>
      <c r="U5" s="4"/>
    </row>
    <row r="6" spans="1:21" ht="15.75">
      <c r="A6" s="12">
        <v>5</v>
      </c>
      <c r="B6" s="13" t="s">
        <v>146</v>
      </c>
      <c r="C6" s="2"/>
      <c r="D6" s="2">
        <v>0</v>
      </c>
      <c r="E6" s="3"/>
      <c r="F6" s="2">
        <v>1</v>
      </c>
      <c r="G6" s="3"/>
      <c r="H6" s="2">
        <v>0</v>
      </c>
      <c r="I6" s="3"/>
      <c r="J6" s="2">
        <v>1</v>
      </c>
      <c r="K6" s="2"/>
      <c r="L6" s="2">
        <v>0</v>
      </c>
      <c r="M6" s="3"/>
      <c r="N6" s="2">
        <v>0</v>
      </c>
      <c r="O6" s="3"/>
      <c r="P6" s="2">
        <v>1</v>
      </c>
      <c r="Q6" s="3"/>
      <c r="R6" s="2">
        <v>61</v>
      </c>
      <c r="S6" s="3"/>
      <c r="T6" s="2">
        <v>83</v>
      </c>
      <c r="U6" s="4"/>
    </row>
    <row r="7" spans="1:21" ht="15.75">
      <c r="A7" s="12">
        <v>6</v>
      </c>
      <c r="B7" s="13" t="s">
        <v>178</v>
      </c>
      <c r="C7" s="2"/>
      <c r="D7" s="2">
        <v>0</v>
      </c>
      <c r="E7" s="3"/>
      <c r="F7" s="2">
        <v>1</v>
      </c>
      <c r="G7" s="3"/>
      <c r="H7" s="2">
        <v>0</v>
      </c>
      <c r="I7" s="3"/>
      <c r="J7" s="2">
        <v>1</v>
      </c>
      <c r="K7" s="2"/>
      <c r="L7" s="2">
        <v>0</v>
      </c>
      <c r="M7" s="3"/>
      <c r="N7" s="2">
        <v>0</v>
      </c>
      <c r="O7" s="3"/>
      <c r="P7" s="2">
        <v>1</v>
      </c>
      <c r="Q7" s="3"/>
      <c r="R7" s="2">
        <v>52</v>
      </c>
      <c r="S7" s="3"/>
      <c r="T7" s="2">
        <v>66</v>
      </c>
      <c r="U7" s="4"/>
    </row>
    <row r="8" spans="1:21" ht="15.75">
      <c r="A8" s="12">
        <v>10</v>
      </c>
      <c r="B8" s="13" t="s">
        <v>154</v>
      </c>
      <c r="C8" s="2"/>
      <c r="D8" s="2">
        <v>0</v>
      </c>
      <c r="E8" s="3"/>
      <c r="F8" s="2">
        <v>1</v>
      </c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36</v>
      </c>
      <c r="S8" s="3"/>
      <c r="T8" s="2">
        <v>74</v>
      </c>
      <c r="U8" s="4"/>
    </row>
    <row r="9" spans="1:21" ht="15.75">
      <c r="A9" s="12">
        <v>27</v>
      </c>
      <c r="B9" s="13" t="s">
        <v>179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34</v>
      </c>
      <c r="S9" s="3"/>
      <c r="T9" s="2">
        <v>54</v>
      </c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 t="s">
        <v>5</v>
      </c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>
        <v>3</v>
      </c>
      <c r="B12" s="13" t="s">
        <v>121</v>
      </c>
      <c r="C12" s="2"/>
      <c r="D12" s="2">
        <v>0</v>
      </c>
      <c r="E12" s="3"/>
      <c r="F12" s="2">
        <v>1</v>
      </c>
      <c r="G12" s="3"/>
      <c r="H12" s="2">
        <v>0</v>
      </c>
      <c r="I12" s="3"/>
      <c r="J12" s="2">
        <v>1</v>
      </c>
      <c r="K12" s="2"/>
      <c r="L12" s="2">
        <v>0</v>
      </c>
      <c r="M12" s="3"/>
      <c r="N12" s="2">
        <v>0</v>
      </c>
      <c r="O12" s="3"/>
      <c r="P12" s="2">
        <v>1</v>
      </c>
      <c r="Q12" s="3"/>
      <c r="R12" s="2">
        <v>49</v>
      </c>
      <c r="S12" s="3"/>
      <c r="T12" s="2">
        <v>61</v>
      </c>
      <c r="U12" s="4"/>
    </row>
    <row r="13" spans="1:21" ht="15.75">
      <c r="A13" s="12">
        <v>9</v>
      </c>
      <c r="B13" s="13" t="s">
        <v>144</v>
      </c>
      <c r="C13" s="2"/>
      <c r="D13" s="2"/>
      <c r="E13" s="3"/>
      <c r="F13" s="2"/>
      <c r="G13" s="3"/>
      <c r="H13" s="2">
        <v>0</v>
      </c>
      <c r="I13" s="3"/>
      <c r="J13" s="2">
        <v>1</v>
      </c>
      <c r="K13" s="2"/>
      <c r="L13" s="2">
        <v>0</v>
      </c>
      <c r="M13" s="3"/>
      <c r="N13" s="2">
        <v>0</v>
      </c>
      <c r="O13" s="3"/>
      <c r="P13" s="2">
        <v>1</v>
      </c>
      <c r="Q13" s="3"/>
      <c r="R13" s="2">
        <v>42</v>
      </c>
      <c r="S13" s="3"/>
      <c r="T13" s="2">
        <v>69</v>
      </c>
      <c r="U13" s="4"/>
    </row>
    <row r="14" spans="1:21" ht="15.75">
      <c r="A14" s="12">
        <v>14</v>
      </c>
      <c r="B14" s="13" t="s">
        <v>139</v>
      </c>
      <c r="C14" s="2"/>
      <c r="D14" s="2">
        <v>0</v>
      </c>
      <c r="E14" s="3"/>
      <c r="F14" s="2">
        <v>1</v>
      </c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61</v>
      </c>
      <c r="S14" s="3"/>
      <c r="T14" s="2">
        <v>87</v>
      </c>
      <c r="U14" s="4"/>
    </row>
    <row r="15" spans="1:21" ht="15.75">
      <c r="A15" s="12">
        <v>17</v>
      </c>
      <c r="B15" s="13" t="s">
        <v>136</v>
      </c>
      <c r="C15" s="2"/>
      <c r="D15" s="2"/>
      <c r="E15" s="3"/>
      <c r="F15" s="2"/>
      <c r="G15" s="3"/>
      <c r="H15" s="2">
        <v>0</v>
      </c>
      <c r="I15" s="3"/>
      <c r="J15" s="2">
        <v>1</v>
      </c>
      <c r="K15" s="2"/>
      <c r="L15" s="2">
        <v>0</v>
      </c>
      <c r="M15" s="3"/>
      <c r="N15" s="2">
        <v>0</v>
      </c>
      <c r="O15" s="3"/>
      <c r="P15" s="2">
        <v>1</v>
      </c>
      <c r="Q15" s="3"/>
      <c r="R15" s="2">
        <v>57</v>
      </c>
      <c r="S15" s="3"/>
      <c r="T15" s="2">
        <v>72</v>
      </c>
      <c r="U15" s="4"/>
    </row>
    <row r="16" spans="1:21" ht="15.75">
      <c r="A16" s="12">
        <v>18</v>
      </c>
      <c r="B16" s="13" t="s">
        <v>180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53</v>
      </c>
      <c r="S16" s="3"/>
      <c r="T16" s="2">
        <v>77</v>
      </c>
      <c r="U16" s="4"/>
    </row>
    <row r="17" spans="1:21" ht="15.75">
      <c r="A17" s="12">
        <v>21</v>
      </c>
      <c r="B17" s="13" t="s">
        <v>181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50</v>
      </c>
      <c r="S17" s="3"/>
      <c r="T17" s="2">
        <v>67</v>
      </c>
      <c r="U17" s="4"/>
    </row>
    <row r="18" spans="1:21" ht="15.75">
      <c r="A18" s="12">
        <v>23</v>
      </c>
      <c r="B18" s="13" t="s">
        <v>133</v>
      </c>
      <c r="C18" s="2"/>
      <c r="D18" s="2">
        <v>0</v>
      </c>
      <c r="E18" s="3"/>
      <c r="F18" s="2">
        <v>1</v>
      </c>
      <c r="G18" s="3"/>
      <c r="H18" s="2">
        <v>0</v>
      </c>
      <c r="I18" s="3"/>
      <c r="J18" s="2">
        <v>1</v>
      </c>
      <c r="K18" s="2"/>
      <c r="L18" s="2">
        <v>0</v>
      </c>
      <c r="M18" s="3"/>
      <c r="N18" s="2">
        <v>0</v>
      </c>
      <c r="O18" s="3"/>
      <c r="P18" s="2">
        <v>1</v>
      </c>
      <c r="Q18" s="3"/>
      <c r="R18" s="2">
        <v>83</v>
      </c>
      <c r="S18" s="3"/>
      <c r="T18" s="2">
        <v>74</v>
      </c>
      <c r="U18" s="4"/>
    </row>
    <row r="19" spans="1:21" ht="15.75">
      <c r="A19" s="12">
        <v>25</v>
      </c>
      <c r="B19" s="13" t="s">
        <v>182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44</v>
      </c>
      <c r="S19" s="3"/>
      <c r="T19" s="2">
        <v>60</v>
      </c>
      <c r="U19" s="4"/>
    </row>
    <row r="20" spans="1:21" ht="15.75">
      <c r="A20" s="12">
        <v>27</v>
      </c>
      <c r="B20" s="13" t="s">
        <v>183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52</v>
      </c>
      <c r="S20" s="3"/>
      <c r="T20" s="2">
        <v>70</v>
      </c>
      <c r="U20" s="4"/>
    </row>
    <row r="21" spans="1:21" ht="15.75">
      <c r="A21" s="12">
        <v>31</v>
      </c>
      <c r="B21" s="13" t="s">
        <v>140</v>
      </c>
      <c r="C21" s="2"/>
      <c r="D21" s="2">
        <v>0</v>
      </c>
      <c r="E21" s="3"/>
      <c r="F21" s="2">
        <v>1</v>
      </c>
      <c r="G21" s="3"/>
      <c r="H21" s="2">
        <v>0</v>
      </c>
      <c r="I21" s="3"/>
      <c r="J21" s="2">
        <v>1</v>
      </c>
      <c r="K21" s="2"/>
      <c r="L21" s="2">
        <v>0</v>
      </c>
      <c r="M21" s="3"/>
      <c r="N21" s="2">
        <v>0</v>
      </c>
      <c r="O21" s="3"/>
      <c r="P21" s="2">
        <v>1</v>
      </c>
      <c r="Q21" s="3"/>
      <c r="R21" s="2">
        <v>59</v>
      </c>
      <c r="S21" s="3"/>
      <c r="T21" s="2">
        <v>73</v>
      </c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 t="s">
        <v>17</v>
      </c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>
        <v>1</v>
      </c>
      <c r="B24" s="13" t="s">
        <v>184</v>
      </c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>
        <v>1</v>
      </c>
      <c r="O24" s="3"/>
      <c r="P24" s="2">
        <v>0</v>
      </c>
      <c r="Q24" s="3"/>
      <c r="R24" s="2">
        <v>55</v>
      </c>
      <c r="S24" s="3"/>
      <c r="T24" s="2">
        <v>45</v>
      </c>
      <c r="U24" s="4"/>
    </row>
    <row r="25" spans="1:21" ht="15.75">
      <c r="A25" s="12">
        <v>3</v>
      </c>
      <c r="B25" s="13" t="s">
        <v>166</v>
      </c>
      <c r="C25" s="2"/>
      <c r="D25" s="2">
        <v>0</v>
      </c>
      <c r="E25" s="3"/>
      <c r="F25" s="2">
        <v>1</v>
      </c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73</v>
      </c>
      <c r="S25" s="3"/>
      <c r="T25" s="2">
        <v>95</v>
      </c>
      <c r="U25" s="4"/>
    </row>
    <row r="26" spans="1:21" ht="15.75">
      <c r="A26" s="12">
        <v>8</v>
      </c>
      <c r="B26" s="13" t="s">
        <v>291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54</v>
      </c>
      <c r="S26" s="3"/>
      <c r="T26" s="2">
        <v>62</v>
      </c>
      <c r="U26" s="4"/>
    </row>
    <row r="27" spans="1:21" ht="15.75">
      <c r="A27" s="12">
        <v>10</v>
      </c>
      <c r="B27" s="13" t="s">
        <v>149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68</v>
      </c>
      <c r="S27" s="3"/>
      <c r="T27" s="2">
        <v>83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18</v>
      </c>
      <c r="B29" s="13" t="s">
        <v>180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48</v>
      </c>
      <c r="S29" s="3"/>
      <c r="T29" s="2">
        <v>77</v>
      </c>
      <c r="U29" s="4"/>
    </row>
    <row r="30" spans="1:21" ht="15.75">
      <c r="A30" s="12" t="s">
        <v>18</v>
      </c>
      <c r="B30" s="119" t="s">
        <v>329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18</v>
      </c>
      <c r="B31" s="13" t="s">
        <v>199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51</v>
      </c>
      <c r="S31" s="3"/>
      <c r="T31" s="2">
        <v>57</v>
      </c>
      <c r="U31" s="4"/>
    </row>
    <row r="32" spans="1:21" ht="15.75">
      <c r="A32" s="12"/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/>
      <c r="B33" s="13" t="s">
        <v>332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1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1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1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45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45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45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3</v>
      </c>
      <c r="B42" s="2" t="s">
        <v>28</v>
      </c>
      <c r="C42" s="2"/>
      <c r="D42" s="2">
        <f>SUM(D4:D40)</f>
        <v>0</v>
      </c>
      <c r="E42" s="3"/>
      <c r="F42" s="2">
        <f>SUM(F4:F40)</f>
        <v>9</v>
      </c>
      <c r="G42" s="3"/>
      <c r="H42" s="2">
        <f>SUM(H4:H40)</f>
        <v>0</v>
      </c>
      <c r="I42" s="3"/>
      <c r="J42" s="2">
        <f>SUM(J4:J40)</f>
        <v>7</v>
      </c>
      <c r="K42" s="2"/>
      <c r="L42" s="2">
        <f>SUM(L4:L40)</f>
        <v>0</v>
      </c>
      <c r="M42" s="3"/>
      <c r="N42" s="2">
        <f>SUM(N4:N40)</f>
        <v>1</v>
      </c>
      <c r="O42" s="3"/>
      <c r="P42" s="2">
        <f>SUM(P4:P40)</f>
        <v>20</v>
      </c>
      <c r="Q42" s="3"/>
      <c r="R42" s="43">
        <f>SUM(R4:R40)/(N42+P42)</f>
        <v>53.23809523809524</v>
      </c>
      <c r="S42" s="3"/>
      <c r="T42" s="43">
        <f>SUM(T4:T40)/(N42+P42)</f>
        <v>70.0952380952381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I39" sqref="I39"/>
    </sheetView>
  </sheetViews>
  <sheetFormatPr defaultColWidth="11.00390625" defaultRowHeight="12.75"/>
  <cols>
    <col min="2" max="2" width="33.37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375" style="0" customWidth="1"/>
    <col min="20" max="20" width="8.25390625" style="11" customWidth="1"/>
    <col min="21" max="21" width="2.75390625" style="0" customWidth="1"/>
  </cols>
  <sheetData>
    <row r="1" spans="1:21" ht="33">
      <c r="A1" s="171" t="s">
        <v>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</row>
    <row r="2" spans="1:21" ht="15.75">
      <c r="A2" s="1"/>
      <c r="B2" s="2"/>
      <c r="C2" s="2"/>
      <c r="D2" s="2"/>
      <c r="E2" s="2" t="s">
        <v>39</v>
      </c>
      <c r="F2" s="2"/>
      <c r="G2" s="3"/>
      <c r="H2" s="2"/>
      <c r="I2" s="2" t="s">
        <v>59</v>
      </c>
      <c r="J2" s="2"/>
      <c r="K2" s="2"/>
      <c r="L2" s="2"/>
      <c r="M2" s="3"/>
      <c r="N2" s="2"/>
      <c r="O2" s="2" t="s">
        <v>60</v>
      </c>
      <c r="P2" s="2"/>
      <c r="Q2" s="3"/>
      <c r="R2" s="2" t="s">
        <v>50</v>
      </c>
      <c r="S2" s="3"/>
      <c r="T2" s="2" t="s">
        <v>50</v>
      </c>
      <c r="U2" s="4"/>
    </row>
    <row r="3" spans="1:21" ht="15.75">
      <c r="A3" s="12" t="s">
        <v>64</v>
      </c>
      <c r="B3" s="2" t="s">
        <v>36</v>
      </c>
      <c r="C3" s="2"/>
      <c r="D3" s="2" t="s">
        <v>37</v>
      </c>
      <c r="E3" s="2"/>
      <c r="F3" s="2" t="s">
        <v>65</v>
      </c>
      <c r="G3" s="3"/>
      <c r="H3" s="2" t="s">
        <v>66</v>
      </c>
      <c r="I3" s="2"/>
      <c r="J3" s="2" t="s">
        <v>65</v>
      </c>
      <c r="K3" s="2"/>
      <c r="L3" s="2" t="s">
        <v>0</v>
      </c>
      <c r="M3" s="3"/>
      <c r="N3" s="2" t="s">
        <v>66</v>
      </c>
      <c r="O3" s="3"/>
      <c r="P3" s="2" t="s">
        <v>65</v>
      </c>
      <c r="Q3" s="3"/>
      <c r="R3" s="2" t="s">
        <v>51</v>
      </c>
      <c r="S3" s="3"/>
      <c r="T3" s="2" t="s">
        <v>52</v>
      </c>
      <c r="U3" s="4"/>
    </row>
    <row r="4" spans="1:21" ht="15.75">
      <c r="A4" s="12" t="s">
        <v>4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6</v>
      </c>
      <c r="B5" s="13" t="s">
        <v>185</v>
      </c>
      <c r="C5" s="2"/>
      <c r="D5" s="2"/>
      <c r="E5" s="3"/>
      <c r="F5" s="2"/>
      <c r="G5" s="3"/>
      <c r="H5" s="2">
        <v>0</v>
      </c>
      <c r="I5" s="3"/>
      <c r="J5" s="2">
        <v>1</v>
      </c>
      <c r="K5" s="2"/>
      <c r="L5" s="2">
        <v>0</v>
      </c>
      <c r="M5" s="3"/>
      <c r="N5" s="2">
        <v>0</v>
      </c>
      <c r="O5" s="3"/>
      <c r="P5" s="2">
        <v>1</v>
      </c>
      <c r="Q5" s="3"/>
      <c r="R5" s="2">
        <v>46</v>
      </c>
      <c r="S5" s="3"/>
      <c r="T5" s="2">
        <v>52</v>
      </c>
      <c r="U5" s="4"/>
    </row>
    <row r="6" spans="1:21" ht="15.75">
      <c r="A6" s="12">
        <v>7</v>
      </c>
      <c r="B6" s="13" t="s">
        <v>182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42</v>
      </c>
      <c r="S6" s="3"/>
      <c r="T6" s="2">
        <v>68</v>
      </c>
      <c r="U6" s="4"/>
    </row>
    <row r="7" spans="1:21" ht="15.75">
      <c r="A7" s="12">
        <v>12</v>
      </c>
      <c r="B7" s="13" t="s">
        <v>186</v>
      </c>
      <c r="C7" s="2"/>
      <c r="D7" s="2"/>
      <c r="E7" s="3"/>
      <c r="F7" s="2"/>
      <c r="G7" s="3"/>
      <c r="H7" s="2">
        <v>0</v>
      </c>
      <c r="I7" s="3"/>
      <c r="J7" s="2">
        <v>1</v>
      </c>
      <c r="K7" s="2"/>
      <c r="L7" s="2">
        <v>0</v>
      </c>
      <c r="M7" s="3"/>
      <c r="N7" s="2">
        <v>0</v>
      </c>
      <c r="O7" s="3"/>
      <c r="P7" s="2">
        <v>1</v>
      </c>
      <c r="Q7" s="3"/>
      <c r="R7" s="2">
        <v>68</v>
      </c>
      <c r="S7" s="3" t="s">
        <v>137</v>
      </c>
      <c r="T7" s="2">
        <v>71</v>
      </c>
      <c r="U7" s="4"/>
    </row>
    <row r="8" spans="1:21" ht="15.75">
      <c r="A8" s="12">
        <v>20</v>
      </c>
      <c r="B8" s="13" t="s">
        <v>187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45</v>
      </c>
      <c r="S8" s="3"/>
      <c r="T8" s="2">
        <v>54</v>
      </c>
      <c r="U8" s="4"/>
    </row>
    <row r="9" spans="1:21" ht="15.75">
      <c r="A9" s="12">
        <v>21</v>
      </c>
      <c r="B9" s="13" t="s">
        <v>188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44</v>
      </c>
      <c r="S9" s="3"/>
      <c r="T9" s="2">
        <v>74</v>
      </c>
      <c r="U9" s="4"/>
    </row>
    <row r="10" spans="1:21" ht="15.75">
      <c r="A10" s="12">
        <v>27</v>
      </c>
      <c r="B10" s="13" t="s">
        <v>230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45</v>
      </c>
      <c r="S10" s="3"/>
      <c r="T10" s="2">
        <v>54</v>
      </c>
      <c r="U10" s="4"/>
    </row>
    <row r="11" spans="1:21" ht="15.75">
      <c r="A11" s="12">
        <v>28</v>
      </c>
      <c r="B11" s="13" t="s">
        <v>229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0</v>
      </c>
      <c r="O11" s="3"/>
      <c r="P11" s="2">
        <v>1</v>
      </c>
      <c r="Q11" s="3"/>
      <c r="R11" s="2">
        <v>49</v>
      </c>
      <c r="S11" s="3"/>
      <c r="T11" s="2">
        <v>57</v>
      </c>
      <c r="U11" s="4"/>
    </row>
    <row r="12" spans="1:21" ht="15.75">
      <c r="A12" s="12"/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 t="s">
        <v>5</v>
      </c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>
        <v>3</v>
      </c>
      <c r="B14" s="13" t="s">
        <v>170</v>
      </c>
      <c r="C14" s="2"/>
      <c r="D14" s="2"/>
      <c r="E14" s="3"/>
      <c r="F14" s="2"/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54</v>
      </c>
      <c r="S14" s="3"/>
      <c r="T14" s="2">
        <v>37</v>
      </c>
      <c r="U14" s="4"/>
    </row>
    <row r="15" spans="1:21" ht="15.75">
      <c r="A15" s="12">
        <v>9</v>
      </c>
      <c r="B15" s="13" t="s">
        <v>189</v>
      </c>
      <c r="C15" s="2"/>
      <c r="D15" s="2"/>
      <c r="E15" s="3"/>
      <c r="F15" s="2"/>
      <c r="G15" s="3"/>
      <c r="H15" s="2">
        <v>0</v>
      </c>
      <c r="I15" s="3"/>
      <c r="J15" s="2">
        <v>1</v>
      </c>
      <c r="K15" s="2"/>
      <c r="L15" s="2">
        <v>0</v>
      </c>
      <c r="M15" s="3"/>
      <c r="N15" s="2">
        <v>0</v>
      </c>
      <c r="O15" s="3"/>
      <c r="P15" s="2">
        <v>1</v>
      </c>
      <c r="Q15" s="3"/>
      <c r="R15" s="2">
        <v>56</v>
      </c>
      <c r="S15" s="3"/>
      <c r="T15" s="2">
        <v>77</v>
      </c>
      <c r="U15" s="4"/>
    </row>
    <row r="16" spans="1:21" ht="15.75">
      <c r="A16" s="12">
        <v>11</v>
      </c>
      <c r="B16" s="13" t="s">
        <v>240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55</v>
      </c>
      <c r="S16" s="3"/>
      <c r="T16" s="2">
        <v>42</v>
      </c>
      <c r="U16" s="4"/>
    </row>
    <row r="17" spans="1:21" ht="15.75">
      <c r="A17" s="12">
        <v>14</v>
      </c>
      <c r="B17" s="13" t="s">
        <v>184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75</v>
      </c>
      <c r="S17" s="3"/>
      <c r="T17" s="2">
        <v>45</v>
      </c>
      <c r="U17" s="4"/>
    </row>
    <row r="18" spans="1:21" ht="15.75">
      <c r="A18" s="12">
        <v>17</v>
      </c>
      <c r="B18" s="13" t="s">
        <v>190</v>
      </c>
      <c r="C18" s="2"/>
      <c r="D18" s="2"/>
      <c r="E18" s="3"/>
      <c r="F18" s="2"/>
      <c r="G18" s="3"/>
      <c r="H18" s="2">
        <v>1</v>
      </c>
      <c r="I18" s="3"/>
      <c r="J18" s="2">
        <v>0</v>
      </c>
      <c r="K18" s="2"/>
      <c r="L18" s="2">
        <v>2</v>
      </c>
      <c r="M18" s="3"/>
      <c r="N18" s="2">
        <v>1</v>
      </c>
      <c r="O18" s="3"/>
      <c r="P18" s="2">
        <v>0</v>
      </c>
      <c r="Q18" s="3"/>
      <c r="R18" s="2">
        <v>72</v>
      </c>
      <c r="S18" s="3"/>
      <c r="T18" s="2">
        <v>57</v>
      </c>
      <c r="U18" s="4"/>
    </row>
    <row r="19" spans="1:21" ht="15.75">
      <c r="A19" s="12">
        <v>21</v>
      </c>
      <c r="B19" s="13" t="s">
        <v>281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57</v>
      </c>
      <c r="S19" s="3"/>
      <c r="T19" s="2">
        <v>53</v>
      </c>
      <c r="U19" s="4"/>
    </row>
    <row r="20" spans="1:21" ht="15.75">
      <c r="A20" s="12">
        <v>23</v>
      </c>
      <c r="B20" s="13" t="s">
        <v>279</v>
      </c>
      <c r="C20" s="2"/>
      <c r="D20" s="2"/>
      <c r="E20" s="3"/>
      <c r="F20" s="2"/>
      <c r="G20" s="3"/>
      <c r="H20" s="2">
        <v>1</v>
      </c>
      <c r="I20" s="3"/>
      <c r="J20" s="2">
        <v>0</v>
      </c>
      <c r="K20" s="2"/>
      <c r="L20" s="2">
        <v>2</v>
      </c>
      <c r="M20" s="3"/>
      <c r="N20" s="2">
        <v>1</v>
      </c>
      <c r="O20" s="3"/>
      <c r="P20" s="2">
        <v>0</v>
      </c>
      <c r="Q20" s="3"/>
      <c r="R20" s="2">
        <v>50</v>
      </c>
      <c r="S20" s="3"/>
      <c r="T20" s="2">
        <v>49</v>
      </c>
      <c r="U20" s="4"/>
    </row>
    <row r="21" spans="1:21" ht="15.75">
      <c r="A21" s="12">
        <v>25</v>
      </c>
      <c r="B21" s="13" t="s">
        <v>191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47</v>
      </c>
      <c r="S21" s="3"/>
      <c r="T21" s="2">
        <v>63</v>
      </c>
      <c r="U21" s="4"/>
    </row>
    <row r="22" spans="1:21" ht="15.75">
      <c r="A22" s="12">
        <v>31</v>
      </c>
      <c r="B22" s="13" t="s">
        <v>153</v>
      </c>
      <c r="C22" s="2"/>
      <c r="D22" s="2"/>
      <c r="E22" s="3"/>
      <c r="F22" s="2"/>
      <c r="G22" s="3"/>
      <c r="H22" s="2">
        <v>1</v>
      </c>
      <c r="I22" s="3"/>
      <c r="J22" s="2">
        <v>0</v>
      </c>
      <c r="K22" s="2"/>
      <c r="L22" s="2">
        <v>2</v>
      </c>
      <c r="M22" s="3"/>
      <c r="N22" s="2">
        <v>1</v>
      </c>
      <c r="O22" s="3"/>
      <c r="P22" s="2">
        <v>0</v>
      </c>
      <c r="Q22" s="3"/>
      <c r="R22" s="2">
        <v>81</v>
      </c>
      <c r="S22" s="3"/>
      <c r="T22" s="2">
        <v>69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17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282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66</v>
      </c>
      <c r="S25" s="3"/>
      <c r="T25" s="2">
        <v>63</v>
      </c>
      <c r="U25" s="4"/>
    </row>
    <row r="26" spans="1:21" ht="15.75">
      <c r="A26" s="12">
        <v>4</v>
      </c>
      <c r="B26" s="13" t="s">
        <v>149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43</v>
      </c>
      <c r="S26" s="3"/>
      <c r="T26" s="2">
        <v>63</v>
      </c>
      <c r="U26" s="4"/>
    </row>
    <row r="27" spans="1:21" ht="15.75">
      <c r="A27" s="12">
        <v>8</v>
      </c>
      <c r="B27" s="13" t="s">
        <v>292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55</v>
      </c>
      <c r="S27" s="3"/>
      <c r="T27" s="2">
        <v>60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18</v>
      </c>
      <c r="B29" s="13" t="s">
        <v>286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58</v>
      </c>
      <c r="S29" s="3"/>
      <c r="T29" s="2">
        <v>51</v>
      </c>
      <c r="U29" s="4"/>
    </row>
    <row r="30" spans="1:21" ht="15.75">
      <c r="A30" s="12" t="s">
        <v>18</v>
      </c>
      <c r="B30" s="119" t="s">
        <v>329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18</v>
      </c>
      <c r="B31" s="13" t="s">
        <v>288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39</v>
      </c>
      <c r="S31" s="3"/>
      <c r="T31" s="2">
        <v>53</v>
      </c>
      <c r="U31" s="4"/>
    </row>
    <row r="32" spans="1:21" ht="15.75">
      <c r="A32" s="12" t="s">
        <v>18</v>
      </c>
      <c r="B32" s="13" t="s">
        <v>199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48</v>
      </c>
      <c r="S32" s="3"/>
      <c r="T32" s="2">
        <v>45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3" t="s">
        <v>332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1</v>
      </c>
      <c r="B35" s="13" t="s">
        <v>300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61</v>
      </c>
      <c r="S35" s="3"/>
      <c r="T35" s="2">
        <v>60</v>
      </c>
      <c r="U35" s="4"/>
    </row>
    <row r="36" spans="1:21" ht="15.75">
      <c r="A36" s="12" t="s">
        <v>1</v>
      </c>
      <c r="B36" s="13" t="s">
        <v>110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1</v>
      </c>
      <c r="O36" s="3"/>
      <c r="P36" s="2">
        <v>0</v>
      </c>
      <c r="Q36" s="3"/>
      <c r="R36" s="2">
        <v>82</v>
      </c>
      <c r="S36" s="3"/>
      <c r="T36" s="2">
        <v>69</v>
      </c>
      <c r="U36" s="4"/>
    </row>
    <row r="37" spans="1:21" ht="15.75">
      <c r="A37" s="12" t="s">
        <v>1</v>
      </c>
      <c r="B37" s="13" t="s">
        <v>297</v>
      </c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>
        <v>0</v>
      </c>
      <c r="O37" s="3"/>
      <c r="P37" s="2">
        <v>1</v>
      </c>
      <c r="Q37" s="3"/>
      <c r="R37" s="2">
        <v>51</v>
      </c>
      <c r="S37" s="3"/>
      <c r="T37" s="2">
        <v>75</v>
      </c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45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45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45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3</v>
      </c>
      <c r="B43" s="2" t="s">
        <v>80</v>
      </c>
      <c r="C43" s="2"/>
      <c r="D43" s="2">
        <f>SUM(D4:D41)</f>
        <v>0</v>
      </c>
      <c r="E43" s="3"/>
      <c r="F43" s="2">
        <f>SUM(F4:F41)</f>
        <v>0</v>
      </c>
      <c r="G43" s="3"/>
      <c r="H43" s="2">
        <f>SUM(H4:H41)</f>
        <v>4</v>
      </c>
      <c r="I43" s="3"/>
      <c r="J43" s="2">
        <f>SUM(J4:J41)</f>
        <v>3</v>
      </c>
      <c r="K43" s="2"/>
      <c r="L43" s="2">
        <f>SUM(L4:L41)</f>
        <v>8</v>
      </c>
      <c r="M43" s="3"/>
      <c r="N43" s="2">
        <f>SUM(N4:N41)</f>
        <v>12</v>
      </c>
      <c r="O43" s="3"/>
      <c r="P43" s="2">
        <f>SUM(P4:P41)</f>
        <v>13</v>
      </c>
      <c r="Q43" s="3"/>
      <c r="R43" s="43">
        <f>SUM(R4:R41)/(N43+P43)</f>
        <v>55.56</v>
      </c>
      <c r="S43" s="3"/>
      <c r="T43" s="43">
        <f>SUM(T4:T41)/(N43+P43)</f>
        <v>58.44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workbookViewId="0" topLeftCell="A1">
      <selection activeCell="I38" sqref="I38"/>
    </sheetView>
  </sheetViews>
  <sheetFormatPr defaultColWidth="11.00390625" defaultRowHeight="12.75"/>
  <cols>
    <col min="2" max="2" width="30.2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4.375" style="0" customWidth="1"/>
    <col min="18" max="18" width="7.75390625" style="11" customWidth="1"/>
    <col min="19" max="19" width="3.75390625" style="11" customWidth="1"/>
    <col min="20" max="20" width="8.25390625" style="11" customWidth="1"/>
    <col min="21" max="21" width="2.75390625" style="0" customWidth="1"/>
  </cols>
  <sheetData>
    <row r="1" spans="1:21" ht="33">
      <c r="A1" s="174" t="s">
        <v>81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6"/>
    </row>
    <row r="2" spans="1:21" ht="15.75">
      <c r="A2" s="1"/>
      <c r="B2" s="2"/>
      <c r="C2" s="2"/>
      <c r="D2" s="2"/>
      <c r="E2" s="2" t="s">
        <v>39</v>
      </c>
      <c r="F2" s="2"/>
      <c r="G2" s="3"/>
      <c r="H2" s="2"/>
      <c r="I2" s="2" t="s">
        <v>59</v>
      </c>
      <c r="J2" s="2"/>
      <c r="K2" s="2"/>
      <c r="L2" s="2"/>
      <c r="M2" s="3"/>
      <c r="N2" s="2"/>
      <c r="O2" s="2" t="s">
        <v>60</v>
      </c>
      <c r="P2" s="2"/>
      <c r="Q2" s="3"/>
      <c r="R2" s="2" t="s">
        <v>50</v>
      </c>
      <c r="S2" s="2"/>
      <c r="T2" s="2" t="s">
        <v>50</v>
      </c>
      <c r="U2" s="4"/>
    </row>
    <row r="3" spans="1:21" ht="15.75">
      <c r="A3" s="12" t="s">
        <v>64</v>
      </c>
      <c r="B3" s="2" t="s">
        <v>36</v>
      </c>
      <c r="C3" s="2"/>
      <c r="D3" s="2" t="s">
        <v>37</v>
      </c>
      <c r="E3" s="2"/>
      <c r="F3" s="2" t="s">
        <v>65</v>
      </c>
      <c r="G3" s="3"/>
      <c r="H3" s="2" t="s">
        <v>66</v>
      </c>
      <c r="I3" s="2"/>
      <c r="J3" s="2" t="s">
        <v>65</v>
      </c>
      <c r="K3" s="2"/>
      <c r="L3" s="2" t="s">
        <v>0</v>
      </c>
      <c r="M3" s="3"/>
      <c r="N3" s="2" t="s">
        <v>66</v>
      </c>
      <c r="O3" s="3"/>
      <c r="P3" s="2" t="s">
        <v>65</v>
      </c>
      <c r="Q3" s="3"/>
      <c r="R3" s="2" t="s">
        <v>51</v>
      </c>
      <c r="S3" s="2"/>
      <c r="T3" s="2" t="s">
        <v>52</v>
      </c>
      <c r="U3" s="4"/>
    </row>
    <row r="4" spans="1:21" ht="15.75">
      <c r="A4" s="12" t="s">
        <v>4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2"/>
      <c r="T4" s="2"/>
      <c r="U4" s="4"/>
    </row>
    <row r="5" spans="1:21" ht="15.75">
      <c r="A5" s="12">
        <v>6</v>
      </c>
      <c r="B5" s="13" t="s">
        <v>153</v>
      </c>
      <c r="C5" s="2"/>
      <c r="D5" s="2">
        <v>0</v>
      </c>
      <c r="E5" s="3"/>
      <c r="F5" s="2">
        <v>1</v>
      </c>
      <c r="G5" s="3"/>
      <c r="H5" s="2">
        <v>0</v>
      </c>
      <c r="I5" s="3"/>
      <c r="J5" s="2">
        <v>1</v>
      </c>
      <c r="K5" s="2"/>
      <c r="L5" s="2">
        <v>0</v>
      </c>
      <c r="M5" s="3"/>
      <c r="N5" s="2">
        <v>0</v>
      </c>
      <c r="O5" s="3"/>
      <c r="P5" s="2">
        <v>1</v>
      </c>
      <c r="Q5" s="3"/>
      <c r="R5" s="2">
        <v>65</v>
      </c>
      <c r="S5" s="2"/>
      <c r="T5" s="2">
        <v>68</v>
      </c>
      <c r="U5" s="4"/>
    </row>
    <row r="6" spans="1:21" ht="15.75">
      <c r="A6" s="12">
        <v>10</v>
      </c>
      <c r="B6" s="13" t="s">
        <v>172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38</v>
      </c>
      <c r="S6" s="2"/>
      <c r="T6" s="2">
        <v>50</v>
      </c>
      <c r="U6" s="4"/>
    </row>
    <row r="7" spans="1:21" ht="15.75">
      <c r="A7" s="12">
        <v>12</v>
      </c>
      <c r="B7" s="13" t="s">
        <v>171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58</v>
      </c>
      <c r="S7" s="2"/>
      <c r="T7" s="2">
        <v>43</v>
      </c>
      <c r="U7" s="4"/>
    </row>
    <row r="8" spans="1:21" ht="15.75">
      <c r="A8" s="12">
        <v>14</v>
      </c>
      <c r="B8" s="13" t="s">
        <v>194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43</v>
      </c>
      <c r="S8" s="2"/>
      <c r="T8" s="2">
        <v>67</v>
      </c>
      <c r="U8" s="4"/>
    </row>
    <row r="9" spans="1:21" ht="15.75">
      <c r="A9" s="12">
        <v>16</v>
      </c>
      <c r="B9" s="119" t="s">
        <v>139</v>
      </c>
      <c r="C9" s="2"/>
      <c r="D9" s="2">
        <v>0</v>
      </c>
      <c r="E9" s="3"/>
      <c r="F9" s="2">
        <v>1</v>
      </c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61</v>
      </c>
      <c r="S9" s="2"/>
      <c r="T9" s="2">
        <v>85</v>
      </c>
      <c r="U9" s="4"/>
    </row>
    <row r="10" spans="1:21" ht="15.75">
      <c r="A10" s="12"/>
      <c r="B10" s="119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2"/>
      <c r="T10" s="2"/>
      <c r="U10" s="4"/>
    </row>
    <row r="11" spans="1:21" ht="15.75">
      <c r="A11" s="12" t="s">
        <v>5</v>
      </c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2"/>
      <c r="T11" s="2"/>
      <c r="U11" s="4"/>
    </row>
    <row r="12" spans="1:21" ht="15.75">
      <c r="A12" s="12">
        <v>3</v>
      </c>
      <c r="B12" s="13" t="s">
        <v>146</v>
      </c>
      <c r="C12" s="2"/>
      <c r="D12" s="2">
        <v>0</v>
      </c>
      <c r="E12" s="3"/>
      <c r="F12" s="2">
        <v>1</v>
      </c>
      <c r="G12" s="3"/>
      <c r="H12" s="2">
        <v>0</v>
      </c>
      <c r="I12" s="3"/>
      <c r="J12" s="2">
        <v>1</v>
      </c>
      <c r="K12" s="2"/>
      <c r="L12" s="2">
        <v>0</v>
      </c>
      <c r="M12" s="3"/>
      <c r="N12" s="2">
        <v>0</v>
      </c>
      <c r="O12" s="3"/>
      <c r="P12" s="2">
        <v>1</v>
      </c>
      <c r="Q12" s="3"/>
      <c r="R12" s="2">
        <v>52</v>
      </c>
      <c r="S12" s="2"/>
      <c r="T12" s="2">
        <v>83</v>
      </c>
      <c r="U12" s="4"/>
    </row>
    <row r="13" spans="1:21" ht="15.75">
      <c r="A13" s="12">
        <v>7</v>
      </c>
      <c r="B13" s="13" t="s">
        <v>192</v>
      </c>
      <c r="C13" s="2"/>
      <c r="D13" s="2">
        <v>0</v>
      </c>
      <c r="E13" s="3"/>
      <c r="F13" s="2">
        <v>1</v>
      </c>
      <c r="G13" s="3"/>
      <c r="H13" s="2"/>
      <c r="I13" s="3"/>
      <c r="J13" s="2"/>
      <c r="K13" s="2"/>
      <c r="L13" s="2"/>
      <c r="M13" s="3"/>
      <c r="N13" s="2">
        <v>0</v>
      </c>
      <c r="O13" s="3"/>
      <c r="P13" s="2">
        <v>1</v>
      </c>
      <c r="Q13" s="3"/>
      <c r="R13" s="2">
        <v>43</v>
      </c>
      <c r="S13" s="2"/>
      <c r="T13" s="2">
        <v>48</v>
      </c>
      <c r="U13" s="4"/>
    </row>
    <row r="14" spans="1:21" ht="15.75">
      <c r="A14" s="12">
        <v>9</v>
      </c>
      <c r="B14" s="13" t="s">
        <v>122</v>
      </c>
      <c r="C14" s="2"/>
      <c r="D14" s="2">
        <v>1</v>
      </c>
      <c r="E14" s="3"/>
      <c r="F14" s="2">
        <v>0</v>
      </c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58</v>
      </c>
      <c r="S14" s="2"/>
      <c r="T14" s="2">
        <v>38</v>
      </c>
      <c r="U14" s="4"/>
    </row>
    <row r="15" spans="1:21" ht="15.75">
      <c r="A15" s="12">
        <v>11</v>
      </c>
      <c r="B15" s="13" t="s">
        <v>181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40</v>
      </c>
      <c r="S15" s="2"/>
      <c r="T15" s="2">
        <v>47</v>
      </c>
      <c r="U15" s="4"/>
    </row>
    <row r="16" spans="1:21" ht="15.75">
      <c r="A16" s="12">
        <v>13</v>
      </c>
      <c r="B16" s="13" t="s">
        <v>121</v>
      </c>
      <c r="C16" s="2"/>
      <c r="D16" s="2">
        <v>0</v>
      </c>
      <c r="E16" s="3"/>
      <c r="F16" s="2">
        <v>1</v>
      </c>
      <c r="G16" s="3"/>
      <c r="H16" s="2">
        <v>0</v>
      </c>
      <c r="I16" s="3"/>
      <c r="J16" s="2">
        <v>1</v>
      </c>
      <c r="K16" s="2"/>
      <c r="L16" s="2">
        <v>0</v>
      </c>
      <c r="M16" s="3"/>
      <c r="N16" s="2">
        <v>0</v>
      </c>
      <c r="O16" s="3"/>
      <c r="P16" s="2">
        <v>1</v>
      </c>
      <c r="Q16" s="3"/>
      <c r="R16" s="2">
        <v>49</v>
      </c>
      <c r="S16" s="2"/>
      <c r="T16" s="2">
        <v>52</v>
      </c>
      <c r="U16" s="4"/>
    </row>
    <row r="17" spans="1:21" ht="15.75">
      <c r="A17" s="12">
        <v>16</v>
      </c>
      <c r="B17" s="13" t="s">
        <v>144</v>
      </c>
      <c r="C17" s="2"/>
      <c r="D17" s="2"/>
      <c r="E17" s="3"/>
      <c r="F17" s="2"/>
      <c r="G17" s="3"/>
      <c r="H17" s="2">
        <v>0</v>
      </c>
      <c r="I17" s="3"/>
      <c r="J17" s="2">
        <v>1</v>
      </c>
      <c r="K17" s="2"/>
      <c r="L17" s="2">
        <v>0</v>
      </c>
      <c r="M17" s="3"/>
      <c r="N17" s="2">
        <v>0</v>
      </c>
      <c r="O17" s="3"/>
      <c r="P17" s="2">
        <v>1</v>
      </c>
      <c r="Q17" s="3" t="s">
        <v>275</v>
      </c>
      <c r="R17" s="2">
        <v>53</v>
      </c>
      <c r="S17" s="2"/>
      <c r="T17" s="2">
        <v>60</v>
      </c>
      <c r="U17" s="4"/>
    </row>
    <row r="18" spans="1:21" ht="15.75">
      <c r="A18" s="12">
        <v>23</v>
      </c>
      <c r="B18" s="13" t="s">
        <v>136</v>
      </c>
      <c r="C18" s="2"/>
      <c r="D18" s="2"/>
      <c r="E18" s="3"/>
      <c r="F18" s="2"/>
      <c r="G18" s="3"/>
      <c r="H18" s="2">
        <v>0</v>
      </c>
      <c r="I18" s="3"/>
      <c r="J18" s="2">
        <v>1</v>
      </c>
      <c r="K18" s="2"/>
      <c r="L18" s="2">
        <v>0</v>
      </c>
      <c r="M18" s="3"/>
      <c r="N18" s="2">
        <v>0</v>
      </c>
      <c r="O18" s="3"/>
      <c r="P18" s="2">
        <v>1</v>
      </c>
      <c r="Q18" s="3"/>
      <c r="R18" s="2">
        <v>49</v>
      </c>
      <c r="S18" s="2"/>
      <c r="T18" s="2">
        <v>50</v>
      </c>
      <c r="U18" s="4"/>
    </row>
    <row r="19" spans="1:21" ht="15.75">
      <c r="A19" s="12">
        <v>25</v>
      </c>
      <c r="B19" s="13" t="s">
        <v>177</v>
      </c>
      <c r="C19" s="2"/>
      <c r="D19" s="2">
        <v>0</v>
      </c>
      <c r="E19" s="3"/>
      <c r="F19" s="2">
        <v>1</v>
      </c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55</v>
      </c>
      <c r="S19" s="2"/>
      <c r="T19" s="2">
        <v>63</v>
      </c>
      <c r="U19" s="4"/>
    </row>
    <row r="20" spans="1:21" ht="15.75">
      <c r="A20" s="12">
        <v>28</v>
      </c>
      <c r="B20" s="13" t="s">
        <v>110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63</v>
      </c>
      <c r="S20" s="2"/>
      <c r="T20" s="2">
        <v>62</v>
      </c>
      <c r="U20" s="4"/>
    </row>
    <row r="21" spans="1:21" ht="15.75">
      <c r="A21" s="12">
        <v>31</v>
      </c>
      <c r="B21" s="13" t="s">
        <v>134</v>
      </c>
      <c r="C21" s="2"/>
      <c r="D21" s="2">
        <v>1</v>
      </c>
      <c r="E21" s="3"/>
      <c r="F21" s="2">
        <v>0</v>
      </c>
      <c r="G21" s="3"/>
      <c r="H21" s="2">
        <v>1</v>
      </c>
      <c r="I21" s="3"/>
      <c r="J21" s="2">
        <v>0</v>
      </c>
      <c r="K21" s="2"/>
      <c r="L21" s="2">
        <v>2</v>
      </c>
      <c r="M21" s="3"/>
      <c r="N21" s="2">
        <v>1</v>
      </c>
      <c r="O21" s="3"/>
      <c r="P21" s="2">
        <v>0</v>
      </c>
      <c r="Q21" s="3"/>
      <c r="R21" s="2">
        <v>73</v>
      </c>
      <c r="S21" s="2"/>
      <c r="T21" s="2">
        <v>59</v>
      </c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2"/>
      <c r="T22" s="2"/>
      <c r="U22" s="4"/>
    </row>
    <row r="23" spans="1:21" ht="15.75">
      <c r="A23" s="12" t="s">
        <v>17</v>
      </c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2"/>
      <c r="T23" s="2"/>
      <c r="U23" s="4"/>
    </row>
    <row r="24" spans="1:21" ht="15.75">
      <c r="A24" s="12">
        <v>1</v>
      </c>
      <c r="B24" s="13" t="s">
        <v>138</v>
      </c>
      <c r="C24" s="2"/>
      <c r="D24" s="2">
        <v>0</v>
      </c>
      <c r="E24" s="3"/>
      <c r="F24" s="2">
        <v>1</v>
      </c>
      <c r="G24" s="3"/>
      <c r="H24" s="2"/>
      <c r="I24" s="3"/>
      <c r="J24" s="2"/>
      <c r="K24" s="2"/>
      <c r="L24" s="2"/>
      <c r="M24" s="3"/>
      <c r="N24" s="2">
        <v>0</v>
      </c>
      <c r="O24" s="3"/>
      <c r="P24" s="2">
        <v>1</v>
      </c>
      <c r="Q24" s="3"/>
      <c r="R24" s="2">
        <v>46</v>
      </c>
      <c r="S24" s="2"/>
      <c r="T24" s="2">
        <v>57</v>
      </c>
      <c r="U24" s="4"/>
    </row>
    <row r="25" spans="1:21" ht="15.75">
      <c r="A25" s="12">
        <v>4</v>
      </c>
      <c r="B25" s="13" t="s">
        <v>182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66</v>
      </c>
      <c r="S25" s="2"/>
      <c r="T25" s="2">
        <v>59</v>
      </c>
      <c r="U25" s="4"/>
    </row>
    <row r="26" spans="1:21" ht="15.75">
      <c r="A26" s="12">
        <v>7</v>
      </c>
      <c r="B26" s="13" t="s">
        <v>193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51</v>
      </c>
      <c r="S26" s="2"/>
      <c r="T26" s="2">
        <v>56</v>
      </c>
      <c r="U26" s="4"/>
    </row>
    <row r="27" spans="1:21" ht="15.75">
      <c r="A27" s="12">
        <v>8</v>
      </c>
      <c r="B27" s="13" t="s">
        <v>294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54</v>
      </c>
      <c r="S27" s="2"/>
      <c r="T27" s="2">
        <v>59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2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2"/>
      <c r="T29" s="2"/>
      <c r="U29" s="4"/>
    </row>
    <row r="30" spans="1:21" ht="15.75">
      <c r="A30" s="12" t="s">
        <v>18</v>
      </c>
      <c r="B30" s="13" t="s">
        <v>293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59</v>
      </c>
      <c r="S30" s="2"/>
      <c r="T30" s="2">
        <v>35</v>
      </c>
      <c r="U30" s="4"/>
    </row>
    <row r="31" spans="1:21" ht="15.75">
      <c r="A31" s="12" t="s">
        <v>18</v>
      </c>
      <c r="B31" s="119" t="s">
        <v>329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2"/>
      <c r="T31" s="2"/>
      <c r="U31" s="4"/>
    </row>
    <row r="32" spans="1:21" ht="15.75">
      <c r="A32" s="12" t="s">
        <v>18</v>
      </c>
      <c r="B32" s="13" t="s">
        <v>319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53</v>
      </c>
      <c r="S32" s="2"/>
      <c r="T32" s="2">
        <v>39</v>
      </c>
      <c r="U32" s="4"/>
    </row>
    <row r="33" spans="1:21" ht="15.75">
      <c r="A33" s="12" t="s">
        <v>18</v>
      </c>
      <c r="B33" s="13" t="s">
        <v>305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0</v>
      </c>
      <c r="O33" s="3"/>
      <c r="P33" s="2">
        <v>1</v>
      </c>
      <c r="Q33" s="3"/>
      <c r="R33" s="2">
        <v>44</v>
      </c>
      <c r="S33" s="2"/>
      <c r="T33" s="2">
        <v>70</v>
      </c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2"/>
      <c r="T34" s="2"/>
      <c r="U34" s="4"/>
    </row>
    <row r="35" spans="1:21" ht="15.75">
      <c r="A35" s="12"/>
      <c r="B35" s="13" t="s">
        <v>332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2"/>
      <c r="T35" s="2"/>
      <c r="U35" s="4"/>
    </row>
    <row r="36" spans="1:21" ht="15.75">
      <c r="A36" s="12" t="s">
        <v>1</v>
      </c>
      <c r="B36" s="13" t="s">
        <v>110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0</v>
      </c>
      <c r="O36" s="3"/>
      <c r="P36" s="2">
        <v>1</v>
      </c>
      <c r="Q36" s="3"/>
      <c r="R36" s="2">
        <v>67</v>
      </c>
      <c r="S36" s="2"/>
      <c r="T36" s="2">
        <v>81</v>
      </c>
      <c r="U36" s="4"/>
    </row>
    <row r="37" spans="1:21" ht="15.75">
      <c r="A37" s="12" t="s">
        <v>1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2"/>
      <c r="T37" s="2"/>
      <c r="U37" s="4"/>
    </row>
    <row r="38" spans="1:21" ht="15.75">
      <c r="A38" s="12" t="s">
        <v>1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2"/>
      <c r="T38" s="2"/>
      <c r="U38" s="4"/>
    </row>
    <row r="39" spans="1:21" ht="15.75">
      <c r="A39" s="12"/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2"/>
      <c r="T39" s="2"/>
      <c r="U39" s="4"/>
    </row>
    <row r="40" spans="1:21" ht="15.75">
      <c r="A40" s="12" t="s">
        <v>45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2"/>
      <c r="T40" s="2"/>
      <c r="U40" s="4"/>
    </row>
    <row r="41" spans="1:21" ht="15.75">
      <c r="A41" s="12" t="s">
        <v>45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2"/>
      <c r="T41" s="2"/>
      <c r="U41" s="4"/>
    </row>
    <row r="42" spans="1:21" ht="15.75">
      <c r="A42" s="12" t="s">
        <v>45</v>
      </c>
      <c r="B42" s="13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2"/>
      <c r="T42" s="2"/>
      <c r="U42" s="4"/>
    </row>
    <row r="43" spans="1:21" ht="15.75">
      <c r="A43" s="12"/>
      <c r="B43" s="2"/>
      <c r="C43" s="2"/>
      <c r="D43" s="2"/>
      <c r="E43" s="3"/>
      <c r="F43" s="2"/>
      <c r="G43" s="3"/>
      <c r="H43" s="2"/>
      <c r="I43" s="3"/>
      <c r="J43" s="2"/>
      <c r="K43" s="2"/>
      <c r="L43" s="2"/>
      <c r="M43" s="3"/>
      <c r="N43" s="2"/>
      <c r="O43" s="3"/>
      <c r="P43" s="2"/>
      <c r="Q43" s="3"/>
      <c r="R43" s="2"/>
      <c r="S43" s="2"/>
      <c r="T43" s="2"/>
      <c r="U43" s="4"/>
    </row>
    <row r="44" spans="1:21" ht="15.75">
      <c r="A44" s="12" t="s">
        <v>3</v>
      </c>
      <c r="B44" s="2" t="s">
        <v>81</v>
      </c>
      <c r="C44" s="2"/>
      <c r="D44" s="2">
        <f>SUM(D4:D42)</f>
        <v>2</v>
      </c>
      <c r="E44" s="3"/>
      <c r="F44" s="2">
        <f>SUM(F4:F42)</f>
        <v>7</v>
      </c>
      <c r="G44" s="3"/>
      <c r="H44" s="2">
        <f>SUM(H4:H42)</f>
        <v>2</v>
      </c>
      <c r="I44" s="3"/>
      <c r="J44" s="2">
        <f>SUM(J4:J42)</f>
        <v>5</v>
      </c>
      <c r="K44" s="2"/>
      <c r="L44" s="2">
        <f>SUM(L4:L42)</f>
        <v>4</v>
      </c>
      <c r="M44" s="3"/>
      <c r="N44" s="2">
        <f>SUM(N4:N42)</f>
        <v>7</v>
      </c>
      <c r="O44" s="3"/>
      <c r="P44" s="2">
        <f>SUM(P4:P42)</f>
        <v>16</v>
      </c>
      <c r="Q44" s="3"/>
      <c r="R44" s="43">
        <f>SUM(R4:R42)/(N44+P44)</f>
        <v>53.91304347826087</v>
      </c>
      <c r="S44" s="2"/>
      <c r="T44" s="43">
        <f>SUM(T4:T42)/(N44+P44)</f>
        <v>57.869565217391305</v>
      </c>
      <c r="U44" s="4"/>
    </row>
    <row r="45" spans="1:21" ht="16.5" thickBot="1">
      <c r="A45" s="5"/>
      <c r="B45" s="6"/>
      <c r="C45" s="6"/>
      <c r="D45" s="6"/>
      <c r="E45" s="7"/>
      <c r="F45" s="6"/>
      <c r="G45" s="7"/>
      <c r="H45" s="6"/>
      <c r="I45" s="7"/>
      <c r="J45" s="6"/>
      <c r="K45" s="6"/>
      <c r="L45" s="6"/>
      <c r="M45" s="7"/>
      <c r="N45" s="6"/>
      <c r="O45" s="7"/>
      <c r="P45" s="6"/>
      <c r="Q45" s="7"/>
      <c r="R45" s="6"/>
      <c r="S45" s="6"/>
      <c r="T45" s="6"/>
      <c r="U45" s="8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10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10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10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10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10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10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10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10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10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10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10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10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10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10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10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10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10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10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10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10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10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10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10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10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10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10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10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10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10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10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10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10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10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10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10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10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10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10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10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10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10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10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10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10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10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10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10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10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10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10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10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10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10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10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10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10"/>
      <c r="T101" s="10"/>
      <c r="U101" s="9"/>
    </row>
    <row r="102" spans="1:21" ht="15.75">
      <c r="A102" s="9"/>
      <c r="B102" s="10"/>
      <c r="C102" s="10"/>
      <c r="D102" s="10"/>
      <c r="E102" s="9"/>
      <c r="F102" s="10"/>
      <c r="G102" s="9"/>
      <c r="H102" s="10"/>
      <c r="I102" s="9"/>
      <c r="J102" s="10"/>
      <c r="K102" s="10"/>
      <c r="L102" s="10"/>
      <c r="M102" s="9"/>
      <c r="N102" s="10"/>
      <c r="O102" s="9"/>
      <c r="P102" s="10"/>
      <c r="Q102" s="9"/>
      <c r="R102" s="10"/>
      <c r="S102" s="10"/>
      <c r="T102" s="10"/>
      <c r="U102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T35" sqref="T35"/>
    </sheetView>
  </sheetViews>
  <sheetFormatPr defaultColWidth="11.00390625" defaultRowHeight="12.75"/>
  <cols>
    <col min="2" max="2" width="25.7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4.00390625" style="0" customWidth="1"/>
    <col min="20" max="20" width="8.25390625" style="11" customWidth="1"/>
    <col min="21" max="21" width="2.75390625" style="0" customWidth="1"/>
  </cols>
  <sheetData>
    <row r="1" spans="1:21" ht="33">
      <c r="A1" s="177" t="s">
        <v>82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15.75">
      <c r="A2" s="1"/>
      <c r="B2" s="2"/>
      <c r="C2" s="2"/>
      <c r="D2" s="2"/>
      <c r="E2" s="2" t="s">
        <v>39</v>
      </c>
      <c r="F2" s="2"/>
      <c r="G2" s="3"/>
      <c r="H2" s="2"/>
      <c r="I2" s="2"/>
      <c r="J2" s="2"/>
      <c r="K2" s="2"/>
      <c r="L2" s="2"/>
      <c r="M2" s="3"/>
      <c r="N2" s="2"/>
      <c r="O2" s="2" t="s">
        <v>60</v>
      </c>
      <c r="P2" s="2"/>
      <c r="Q2" s="3"/>
      <c r="R2" s="2" t="s">
        <v>50</v>
      </c>
      <c r="S2" s="3"/>
      <c r="T2" s="2" t="s">
        <v>50</v>
      </c>
      <c r="U2" s="4"/>
    </row>
    <row r="3" spans="1:21" ht="15.75">
      <c r="A3" s="12" t="s">
        <v>64</v>
      </c>
      <c r="B3" s="2" t="s">
        <v>36</v>
      </c>
      <c r="C3" s="2"/>
      <c r="D3" s="2" t="s">
        <v>37</v>
      </c>
      <c r="E3" s="2"/>
      <c r="F3" s="2" t="s">
        <v>65</v>
      </c>
      <c r="G3" s="3"/>
      <c r="H3" s="2"/>
      <c r="I3" s="2"/>
      <c r="J3" s="2"/>
      <c r="K3" s="2"/>
      <c r="L3" s="2"/>
      <c r="M3" s="3"/>
      <c r="N3" s="2" t="s">
        <v>66</v>
      </c>
      <c r="O3" s="3"/>
      <c r="P3" s="2" t="s">
        <v>65</v>
      </c>
      <c r="Q3" s="3"/>
      <c r="R3" s="2" t="s">
        <v>51</v>
      </c>
      <c r="S3" s="3"/>
      <c r="T3" s="2" t="s">
        <v>52</v>
      </c>
      <c r="U3" s="4"/>
    </row>
    <row r="4" spans="1:21" ht="15.75">
      <c r="A4" s="12" t="s">
        <v>4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2</v>
      </c>
      <c r="B5" s="13" t="s">
        <v>195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66</v>
      </c>
      <c r="S5" s="3"/>
      <c r="T5" s="2">
        <v>36</v>
      </c>
      <c r="U5" s="4"/>
    </row>
    <row r="6" spans="1:21" ht="15.75">
      <c r="A6" s="12">
        <v>6</v>
      </c>
      <c r="B6" s="13" t="s">
        <v>149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58</v>
      </c>
      <c r="S6" s="3"/>
      <c r="T6" s="2">
        <v>46</v>
      </c>
      <c r="U6" s="4"/>
    </row>
    <row r="7" spans="1:21" ht="15.75">
      <c r="A7" s="12">
        <v>12</v>
      </c>
      <c r="B7" s="13" t="s">
        <v>196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53</v>
      </c>
      <c r="S7" s="3"/>
      <c r="T7" s="2">
        <v>50</v>
      </c>
      <c r="U7" s="4"/>
    </row>
    <row r="8" spans="1:21" ht="15.75">
      <c r="A8" s="12">
        <v>16</v>
      </c>
      <c r="B8" s="13" t="s">
        <v>197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57</v>
      </c>
      <c r="S8" s="3"/>
      <c r="T8" s="2">
        <v>41</v>
      </c>
      <c r="U8" s="4"/>
    </row>
    <row r="9" spans="1:21" ht="15.75">
      <c r="A9" s="12">
        <v>17</v>
      </c>
      <c r="B9" s="13" t="s">
        <v>198</v>
      </c>
      <c r="C9" s="2"/>
      <c r="D9" s="2">
        <v>0</v>
      </c>
      <c r="E9" s="3"/>
      <c r="F9" s="2">
        <v>1</v>
      </c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65</v>
      </c>
      <c r="S9" s="3"/>
      <c r="T9" s="2">
        <v>52</v>
      </c>
      <c r="U9" s="4"/>
    </row>
    <row r="10" spans="1:21" ht="15.75">
      <c r="A10" s="12">
        <v>19</v>
      </c>
      <c r="B10" s="13" t="s">
        <v>192</v>
      </c>
      <c r="C10" s="2"/>
      <c r="D10" s="2">
        <v>0</v>
      </c>
      <c r="E10" s="3"/>
      <c r="F10" s="2">
        <v>1</v>
      </c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43</v>
      </c>
      <c r="S10" s="3"/>
      <c r="T10" s="2">
        <v>47</v>
      </c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5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>
        <v>7</v>
      </c>
      <c r="B13" s="13" t="s">
        <v>199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72</v>
      </c>
      <c r="S13" s="3"/>
      <c r="T13" s="2">
        <v>47</v>
      </c>
      <c r="U13" s="4"/>
    </row>
    <row r="14" spans="1:21" ht="15.75">
      <c r="A14" s="12">
        <v>10</v>
      </c>
      <c r="B14" s="13" t="s">
        <v>154</v>
      </c>
      <c r="C14" s="2"/>
      <c r="D14" s="2">
        <v>0</v>
      </c>
      <c r="E14" s="3"/>
      <c r="F14" s="2">
        <v>1</v>
      </c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56</v>
      </c>
      <c r="S14" s="3"/>
      <c r="T14" s="2">
        <v>57</v>
      </c>
      <c r="U14" s="4"/>
    </row>
    <row r="15" spans="1:21" ht="15.75">
      <c r="A15" s="126">
        <v>13</v>
      </c>
      <c r="B15" s="13" t="s">
        <v>139</v>
      </c>
      <c r="C15" s="2"/>
      <c r="D15" s="2">
        <v>0</v>
      </c>
      <c r="E15" s="3"/>
      <c r="F15" s="2">
        <v>1</v>
      </c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68</v>
      </c>
      <c r="S15" s="3"/>
      <c r="T15" s="2">
        <v>71</v>
      </c>
      <c r="U15" s="4"/>
    </row>
    <row r="16" spans="1:21" ht="15.75">
      <c r="A16" s="12">
        <v>17</v>
      </c>
      <c r="B16" s="13" t="s">
        <v>200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69</v>
      </c>
      <c r="S16" s="3"/>
      <c r="T16" s="2">
        <v>58</v>
      </c>
      <c r="U16" s="4"/>
    </row>
    <row r="17" spans="1:21" ht="15.75">
      <c r="A17" s="12">
        <v>18</v>
      </c>
      <c r="B17" s="13" t="s">
        <v>201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61</v>
      </c>
      <c r="S17" s="3"/>
      <c r="T17" s="2">
        <v>60</v>
      </c>
      <c r="U17" s="4"/>
    </row>
    <row r="18" spans="1:21" ht="15.75">
      <c r="A18" s="12">
        <v>21</v>
      </c>
      <c r="B18" s="13" t="s">
        <v>202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81</v>
      </c>
      <c r="S18" s="3"/>
      <c r="T18" s="2">
        <v>73</v>
      </c>
      <c r="U18" s="4"/>
    </row>
    <row r="19" spans="1:21" ht="15.75">
      <c r="A19" s="12">
        <v>23</v>
      </c>
      <c r="B19" s="13" t="s">
        <v>203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54</v>
      </c>
      <c r="S19" s="3"/>
      <c r="T19" s="2">
        <v>64</v>
      </c>
      <c r="U19" s="4"/>
    </row>
    <row r="20" spans="1:21" ht="15.75">
      <c r="A20" s="12">
        <v>25</v>
      </c>
      <c r="B20" s="13" t="s">
        <v>204</v>
      </c>
      <c r="C20" s="2"/>
      <c r="D20" s="2">
        <v>1</v>
      </c>
      <c r="E20" s="3"/>
      <c r="F20" s="2">
        <v>0</v>
      </c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63</v>
      </c>
      <c r="S20" s="3"/>
      <c r="T20" s="2">
        <v>55</v>
      </c>
      <c r="U20" s="4"/>
    </row>
    <row r="21" spans="1:21" ht="15.75">
      <c r="A21" s="12">
        <v>28</v>
      </c>
      <c r="B21" s="13" t="s">
        <v>205</v>
      </c>
      <c r="C21" s="2"/>
      <c r="D21" s="2">
        <v>1</v>
      </c>
      <c r="E21" s="3"/>
      <c r="F21" s="2">
        <v>0</v>
      </c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67</v>
      </c>
      <c r="S21" s="3"/>
      <c r="T21" s="2">
        <v>40</v>
      </c>
      <c r="U21" s="4"/>
    </row>
    <row r="22" spans="1:21" ht="15.75">
      <c r="A22" s="12">
        <v>31</v>
      </c>
      <c r="B22" s="13" t="s">
        <v>20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0</v>
      </c>
      <c r="O22" s="3"/>
      <c r="P22" s="2">
        <v>1</v>
      </c>
      <c r="Q22" s="3"/>
      <c r="R22" s="2">
        <v>45</v>
      </c>
      <c r="S22" s="3"/>
      <c r="T22" s="2">
        <v>67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17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3</v>
      </c>
      <c r="B25" s="13" t="s">
        <v>206</v>
      </c>
      <c r="C25" s="2"/>
      <c r="D25" s="2">
        <v>0</v>
      </c>
      <c r="E25" s="3"/>
      <c r="F25" s="2">
        <v>1</v>
      </c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61</v>
      </c>
      <c r="S25" s="3"/>
      <c r="T25" s="2">
        <v>64</v>
      </c>
      <c r="U25" s="4"/>
    </row>
    <row r="26" spans="1:21" ht="15.75">
      <c r="A26" s="12">
        <v>6</v>
      </c>
      <c r="B26" s="13" t="s">
        <v>207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75</v>
      </c>
      <c r="S26" s="3"/>
      <c r="T26" s="2">
        <v>42</v>
      </c>
      <c r="U26" s="4"/>
    </row>
    <row r="27" spans="1:21" ht="15.75">
      <c r="A27" s="12">
        <v>8</v>
      </c>
      <c r="B27" s="13" t="s">
        <v>208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67</v>
      </c>
      <c r="S27" s="3"/>
      <c r="T27" s="2">
        <v>58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18</v>
      </c>
      <c r="B29" s="13" t="s">
        <v>328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18</v>
      </c>
      <c r="B30" s="13" t="s">
        <v>300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0</v>
      </c>
      <c r="O30" s="3"/>
      <c r="P30" s="2">
        <v>1</v>
      </c>
      <c r="Q30" s="3"/>
      <c r="R30" s="2">
        <v>60</v>
      </c>
      <c r="S30" s="3"/>
      <c r="T30" s="2">
        <v>61</v>
      </c>
      <c r="U30" s="4"/>
    </row>
    <row r="31" spans="1:21" ht="15.75">
      <c r="A31" s="12" t="s">
        <v>18</v>
      </c>
      <c r="B31" s="13" t="s">
        <v>316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70</v>
      </c>
      <c r="S31" s="3"/>
      <c r="T31" s="2">
        <v>46</v>
      </c>
      <c r="U31" s="4"/>
    </row>
    <row r="32" spans="1:21" ht="15.75">
      <c r="A32" s="12" t="s">
        <v>18</v>
      </c>
      <c r="B32" s="13" t="s">
        <v>213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69</v>
      </c>
      <c r="S32" s="3"/>
      <c r="T32" s="2">
        <v>66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19" t="s">
        <v>332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1</v>
      </c>
      <c r="B35" s="13" t="s">
        <v>305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60</v>
      </c>
      <c r="S35" s="3"/>
      <c r="T35" s="2">
        <v>63</v>
      </c>
      <c r="U35" s="4"/>
    </row>
    <row r="36" spans="1:21" ht="15.75">
      <c r="A36" s="12" t="s">
        <v>1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1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45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45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45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3</v>
      </c>
      <c r="B43" s="2" t="s">
        <v>82</v>
      </c>
      <c r="C43" s="2"/>
      <c r="D43" s="2">
        <f>SUM(D4:D41)</f>
        <v>3</v>
      </c>
      <c r="E43" s="3"/>
      <c r="F43" s="2">
        <f>SUM(F4:F41)</f>
        <v>5</v>
      </c>
      <c r="G43" s="3"/>
      <c r="H43" s="2">
        <f>SUM(H4:H41)</f>
        <v>0</v>
      </c>
      <c r="I43" s="3"/>
      <c r="J43" s="2">
        <f>SUM(J4:J41)</f>
        <v>0</v>
      </c>
      <c r="K43" s="2"/>
      <c r="L43" s="2">
        <f>SUM(L4:L41)</f>
        <v>0</v>
      </c>
      <c r="M43" s="3"/>
      <c r="N43" s="2">
        <f>SUM(N4:N41)</f>
        <v>14</v>
      </c>
      <c r="O43" s="3"/>
      <c r="P43" s="2">
        <f>SUM(P4:P41)</f>
        <v>9</v>
      </c>
      <c r="Q43" s="3"/>
      <c r="R43" s="43">
        <f>SUM(R4:R41)/(N43+P43)</f>
        <v>62.608695652173914</v>
      </c>
      <c r="S43" s="3"/>
      <c r="T43" s="43">
        <f>SUM(T4:T41)/(N43+P43)</f>
        <v>54.95652173913044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Wyndmere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Holmstrom</dc:creator>
  <cp:keywords/>
  <dc:description/>
  <cp:lastModifiedBy>Technology Coordinator</cp:lastModifiedBy>
  <cp:lastPrinted>2014-03-07T15:06:01Z</cp:lastPrinted>
  <dcterms:created xsi:type="dcterms:W3CDTF">2006-12-04T00:21:34Z</dcterms:created>
  <dcterms:modified xsi:type="dcterms:W3CDTF">2014-03-29T22:29:50Z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